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A - Monetary and Banking\"/>
    </mc:Choice>
  </mc:AlternateContent>
  <xr:revisionPtr revIDLastSave="0" documentId="13_ncr:1_{C07AFD04-5023-4111-9C99-ECFFADA614EB}" xr6:coauthVersionLast="47" xr6:coauthVersionMax="47" xr10:uidLastSave="{00000000-0000-0000-0000-000000000000}"/>
  <bookViews>
    <workbookView xWindow="-120" yWindow="-120" windowWidth="29040" windowHeight="15840" xr2:uid="{280B656C-3AB5-4EAA-B0F2-DC6603527CD7}"/>
  </bookViews>
  <sheets>
    <sheet name="A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 localSheetId="0">[2]BOP!#REF!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hidden="1">[3]WB!#REF!</definedName>
    <definedName name="__6B.2_B.3" localSheetId="0">#REF!</definedName>
    <definedName name="__6B.2_B.3">#REF!</definedName>
    <definedName name="__7B.4___5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 localSheetId="0">[10]!'[Macros Import].qbop'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 localSheetId="0">[10]!atrade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'[14]By commodity'!$E$1:$E$14</definedName>
    <definedName name="_xlnm.Database">'[15]By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[16]NPV!$B$28</definedName>
    <definedName name="Discount_NC" localSheetId="0">[16]NPV!#REF!</definedName>
    <definedName name="Discount_NC">[16]NPV!#REF!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[17]Main!$AB$25</definedName>
    <definedName name="FEB19C">'[15]By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[16]NPV!$B$25</definedName>
    <definedName name="Grace_NC" localSheetId="0">[16]NPV!#REF!</definedName>
    <definedName name="Grace_NC">[16]NPV!#REF!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[16]NPV!$B$27</definedName>
    <definedName name="Interest_NC" localSheetId="0">[16]NPV!#REF!</definedName>
    <definedName name="Interest_NC">[16]NPV!#REF!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[16]NPV!$B$26</definedName>
    <definedName name="Maturity_NC" localSheetId="0">[16]NPV!#REF!</definedName>
    <definedName name="Maturity_NC">[16]NPV!#REF!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 localSheetId="0">[10]!mflowsa</definedName>
    <definedName name="mflowsa">[10]!mflowsa</definedName>
    <definedName name="mflowsq" localSheetId="0">[10]!mflowsq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 localSheetId="0">[10]!mstocksa</definedName>
    <definedName name="mstocksa">[10]!mstocksa</definedName>
    <definedName name="mstocksq" localSheetId="0">[10]!mstocksq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[17]Links!$A$1:$F$33</definedName>
    <definedName name="PRMONTH" localSheetId="0">#REF!</definedName>
    <definedName name="PRMONTH">#REF!</definedName>
    <definedName name="prn">[16]FSUOUT!$B$2:$V$32</definedName>
    <definedName name="Prog1998" localSheetId="0">'[18]2003'!#REF!</definedName>
    <definedName name="Prog1998">'[18]2003'!#REF!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>#REF!</definedName>
    <definedName name="Q_7">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[20]RED47!$A$1:$I$53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[17]ErrCheck!$A$3:$E$5</definedName>
    <definedName name="tblLinks">[17]Links!$A$4:$F$33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2" l="1"/>
  <c r="M35" i="2"/>
  <c r="L35" i="2"/>
  <c r="K35" i="2"/>
  <c r="J35" i="2"/>
  <c r="I35" i="2"/>
  <c r="O35" i="2" s="1"/>
  <c r="O28" i="2"/>
  <c r="O16" i="2"/>
  <c r="O9" i="2"/>
</calcChain>
</file>

<file path=xl/sharedStrings.xml><?xml version="1.0" encoding="utf-8"?>
<sst xmlns="http://schemas.openxmlformats.org/spreadsheetml/2006/main" count="30" uniqueCount="24">
  <si>
    <t xml:space="preserve">CENTRAL BANK SECURITY ISSUES IN THE PRIMARY MARKET (1) </t>
  </si>
  <si>
    <t>Date of</t>
  </si>
  <si>
    <t>Weighted Average Yield to Maturity (%pa)</t>
  </si>
  <si>
    <t>Face Value (Tala Million)</t>
  </si>
  <si>
    <t>Total</t>
  </si>
  <si>
    <t xml:space="preserve">Issue       </t>
  </si>
  <si>
    <t>Maturity</t>
  </si>
  <si>
    <t>14 days</t>
  </si>
  <si>
    <t>28 days</t>
  </si>
  <si>
    <t>56 days</t>
  </si>
  <si>
    <t>91 days</t>
  </si>
  <si>
    <t>182 days</t>
  </si>
  <si>
    <t>365 days</t>
  </si>
  <si>
    <t xml:space="preserve">   Outstanding</t>
  </si>
  <si>
    <t>14 DAY SECURITIES</t>
  </si>
  <si>
    <t>28 DAY SECURITIES</t>
  </si>
  <si>
    <t>56 DAY SECURITIES</t>
  </si>
  <si>
    <t>91 DAY SECURITIES</t>
  </si>
  <si>
    <t xml:space="preserve">182 DAY SECURITIES </t>
  </si>
  <si>
    <t xml:space="preserve">365 DAY SECURITIES </t>
  </si>
  <si>
    <t>TOTAL</t>
  </si>
  <si>
    <t>Source: Central Bank of Samoa</t>
  </si>
  <si>
    <t>(1) Securities outstanding at end December 2023.</t>
  </si>
  <si>
    <t>Table A-16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</si>
</sst>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\-mmm\-yy;@"/>
    <numFmt numFmtId="165" formatCode="0.000"/>
    <numFmt numFmtId="166" formatCode="[$-409]d\-mmm\-yy;@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83">
    <xf numFmtId="0" fontId="0" fillId="0" borderId="0" xfId="0"/>
    <xf numFmtId="0" fontId="2" fillId="3" borderId="6" xfId="2" applyFont="1" applyFill="1" applyBorder="1"/>
    <xf numFmtId="0" fontId="2" fillId="0" borderId="7" xfId="2" applyFont="1" applyBorder="1"/>
    <xf numFmtId="0" fontId="2" fillId="0" borderId="0" xfId="2" applyFont="1"/>
    <xf numFmtId="0" fontId="2" fillId="3" borderId="15" xfId="2" applyFont="1" applyFill="1" applyBorder="1"/>
    <xf numFmtId="0" fontId="2" fillId="3" borderId="0" xfId="2" applyFont="1" applyFill="1"/>
    <xf numFmtId="0" fontId="2" fillId="3" borderId="0" xfId="2" applyFont="1" applyFill="1" applyAlignment="1">
      <alignment horizontal="center"/>
    </xf>
    <xf numFmtId="0" fontId="2" fillId="3" borderId="14" xfId="2" applyFont="1" applyFill="1" applyBorder="1"/>
    <xf numFmtId="0" fontId="2" fillId="0" borderId="15" xfId="2" applyFont="1" applyBorder="1"/>
    <xf numFmtId="0" fontId="2" fillId="0" borderId="0" xfId="2" applyFont="1" applyAlignment="1">
      <alignment horizontal="center"/>
    </xf>
    <xf numFmtId="0" fontId="6" fillId="0" borderId="0" xfId="2" applyFont="1"/>
    <xf numFmtId="0" fontId="2" fillId="0" borderId="14" xfId="2" applyFont="1" applyBorder="1"/>
    <xf numFmtId="2" fontId="2" fillId="0" borderId="0" xfId="2" applyNumberFormat="1" applyFont="1"/>
    <xf numFmtId="0" fontId="2" fillId="3" borderId="3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12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3" borderId="10" xfId="2" applyFont="1" applyFill="1" applyBorder="1" applyAlignment="1">
      <alignment horizontal="center"/>
    </xf>
    <xf numFmtId="0" fontId="2" fillId="3" borderId="12" xfId="2" applyFont="1" applyFill="1" applyBorder="1"/>
    <xf numFmtId="0" fontId="2" fillId="3" borderId="1" xfId="2" applyFont="1" applyFill="1" applyBorder="1"/>
    <xf numFmtId="0" fontId="2" fillId="0" borderId="2" xfId="2" applyFont="1" applyBorder="1"/>
    <xf numFmtId="0" fontId="2" fillId="0" borderId="15" xfId="2" quotePrefix="1" applyFont="1" applyBorder="1" applyAlignment="1">
      <alignment horizontal="center"/>
    </xf>
    <xf numFmtId="0" fontId="2" fillId="0" borderId="14" xfId="2" quotePrefix="1" applyFont="1" applyBorder="1" applyAlignment="1">
      <alignment horizontal="right"/>
    </xf>
    <xf numFmtId="0" fontId="2" fillId="3" borderId="13" xfId="2" applyFont="1" applyFill="1" applyBorder="1" applyAlignment="1">
      <alignment horizontal="center"/>
    </xf>
    <xf numFmtId="2" fontId="2" fillId="3" borderId="13" xfId="2" applyNumberFormat="1" applyFont="1" applyFill="1" applyBorder="1" applyAlignment="1">
      <alignment horizontal="center"/>
    </xf>
    <xf numFmtId="0" fontId="2" fillId="3" borderId="13" xfId="2" applyFont="1" applyFill="1" applyBorder="1"/>
    <xf numFmtId="2" fontId="2" fillId="3" borderId="13" xfId="3" applyNumberFormat="1" applyFont="1" applyFill="1" applyBorder="1" applyAlignment="1">
      <alignment horizontal="center"/>
    </xf>
    <xf numFmtId="16" fontId="2" fillId="3" borderId="13" xfId="2" applyNumberFormat="1" applyFont="1" applyFill="1" applyBorder="1" applyAlignment="1">
      <alignment horizontal="center"/>
    </xf>
    <xf numFmtId="0" fontId="2" fillId="0" borderId="13" xfId="2" applyFont="1" applyBorder="1"/>
    <xf numFmtId="164" fontId="7" fillId="0" borderId="15" xfId="4" applyNumberFormat="1" applyFont="1" applyBorder="1" applyAlignment="1">
      <alignment horizontal="right"/>
    </xf>
    <xf numFmtId="164" fontId="7" fillId="0" borderId="14" xfId="4" applyNumberFormat="1" applyFont="1" applyBorder="1" applyAlignment="1">
      <alignment horizontal="right"/>
    </xf>
    <xf numFmtId="165" fontId="2" fillId="3" borderId="13" xfId="3" applyNumberFormat="1" applyFont="1" applyFill="1" applyBorder="1" applyAlignment="1"/>
    <xf numFmtId="165" fontId="2" fillId="3" borderId="13" xfId="3" applyNumberFormat="1" applyFont="1" applyFill="1" applyBorder="1" applyAlignment="1">
      <alignment horizontal="center"/>
    </xf>
    <xf numFmtId="15" fontId="2" fillId="0" borderId="15" xfId="4" quotePrefix="1" applyNumberFormat="1" applyFont="1" applyBorder="1"/>
    <xf numFmtId="15" fontId="2" fillId="0" borderId="14" xfId="4" quotePrefix="1" applyNumberFormat="1" applyFont="1" applyBorder="1" applyAlignment="1">
      <alignment horizontal="right"/>
    </xf>
    <xf numFmtId="0" fontId="2" fillId="2" borderId="13" xfId="2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165" fontId="2" fillId="2" borderId="13" xfId="3" applyNumberFormat="1" applyFont="1" applyFill="1" applyBorder="1" applyAlignment="1"/>
    <xf numFmtId="165" fontId="2" fillId="2" borderId="13" xfId="3" applyNumberFormat="1" applyFont="1" applyFill="1" applyBorder="1" applyAlignment="1">
      <alignment horizontal="center"/>
    </xf>
    <xf numFmtId="0" fontId="2" fillId="2" borderId="13" xfId="2" applyFont="1" applyFill="1" applyBorder="1"/>
    <xf numFmtId="164" fontId="7" fillId="0" borderId="0" xfId="4" applyNumberFormat="1" applyFont="1" applyAlignment="1">
      <alignment horizontal="right"/>
    </xf>
    <xf numFmtId="15" fontId="2" fillId="0" borderId="15" xfId="4" applyNumberFormat="1" applyFont="1" applyBorder="1" applyAlignment="1">
      <alignment horizontal="left"/>
    </xf>
    <xf numFmtId="15" fontId="2" fillId="0" borderId="14" xfId="4" applyNumberFormat="1" applyFont="1" applyBorder="1" applyAlignment="1">
      <alignment horizontal="right"/>
    </xf>
    <xf numFmtId="16" fontId="2" fillId="3" borderId="13" xfId="2" applyNumberFormat="1" applyFont="1" applyFill="1" applyBorder="1" applyAlignment="1">
      <alignment horizontal="left"/>
    </xf>
    <xf numFmtId="15" fontId="7" fillId="0" borderId="15" xfId="4" applyNumberFormat="1" applyFont="1" applyBorder="1"/>
    <xf numFmtId="166" fontId="7" fillId="0" borderId="14" xfId="4" applyNumberFormat="1" applyFont="1" applyBorder="1"/>
    <xf numFmtId="0" fontId="3" fillId="3" borderId="13" xfId="2" applyFont="1" applyFill="1" applyBorder="1" applyAlignment="1">
      <alignment horizontal="center"/>
    </xf>
    <xf numFmtId="15" fontId="2" fillId="3" borderId="15" xfId="2" applyNumberFormat="1" applyFont="1" applyFill="1" applyBorder="1" applyAlignment="1">
      <alignment horizontal="center"/>
    </xf>
    <xf numFmtId="15" fontId="2" fillId="3" borderId="14" xfId="2" applyNumberFormat="1" applyFont="1" applyFill="1" applyBorder="1" applyAlignment="1">
      <alignment horizontal="center"/>
    </xf>
    <xf numFmtId="0" fontId="2" fillId="3" borderId="14" xfId="2" applyFont="1" applyFill="1" applyBorder="1" applyAlignment="1">
      <alignment horizontal="center"/>
    </xf>
    <xf numFmtId="165" fontId="2" fillId="3" borderId="0" xfId="3" applyNumberFormat="1" applyFont="1" applyFill="1" applyBorder="1" applyAlignment="1"/>
    <xf numFmtId="165" fontId="2" fillId="3" borderId="0" xfId="3" applyNumberFormat="1" applyFont="1" applyFill="1" applyBorder="1" applyAlignment="1">
      <alignment horizontal="center"/>
    </xf>
    <xf numFmtId="165" fontId="2" fillId="3" borderId="14" xfId="3" applyNumberFormat="1" applyFont="1" applyFill="1" applyBorder="1" applyAlignment="1"/>
    <xf numFmtId="16" fontId="2" fillId="3" borderId="15" xfId="2" applyNumberFormat="1" applyFont="1" applyFill="1" applyBorder="1" applyAlignment="1">
      <alignment horizontal="center"/>
    </xf>
    <xf numFmtId="16" fontId="2" fillId="3" borderId="14" xfId="2" applyNumberFormat="1" applyFont="1" applyFill="1" applyBorder="1" applyAlignment="1">
      <alignment horizontal="center"/>
    </xf>
    <xf numFmtId="2" fontId="2" fillId="3" borderId="9" xfId="2" applyNumberFormat="1" applyFont="1" applyFill="1" applyBorder="1" applyAlignment="1">
      <alignment horizontal="center"/>
    </xf>
    <xf numFmtId="2" fontId="2" fillId="3" borderId="4" xfId="3" applyNumberFormat="1" applyFont="1" applyFill="1" applyBorder="1" applyAlignment="1">
      <alignment horizontal="center"/>
    </xf>
    <xf numFmtId="2" fontId="2" fillId="3" borderId="9" xfId="3" applyNumberFormat="1" applyFont="1" applyFill="1" applyBorder="1" applyAlignment="1">
      <alignment horizontal="center"/>
    </xf>
    <xf numFmtId="1" fontId="8" fillId="3" borderId="15" xfId="5" quotePrefix="1" applyNumberFormat="1" applyFont="1" applyFill="1" applyBorder="1" applyAlignment="1">
      <alignment horizontal="left" indent="1"/>
    </xf>
    <xf numFmtId="2" fontId="2" fillId="3" borderId="0" xfId="2" applyNumberFormat="1" applyFont="1" applyFill="1" applyAlignment="1">
      <alignment horizontal="center"/>
    </xf>
    <xf numFmtId="2" fontId="2" fillId="3" borderId="0" xfId="3" applyNumberFormat="1" applyFont="1" applyFill="1" applyBorder="1" applyAlignment="1">
      <alignment horizontal="center"/>
    </xf>
    <xf numFmtId="2" fontId="2" fillId="3" borderId="14" xfId="3" applyNumberFormat="1" applyFont="1" applyFill="1" applyBorder="1" applyAlignment="1">
      <alignment horizontal="center"/>
    </xf>
    <xf numFmtId="0" fontId="2" fillId="3" borderId="15" xfId="2" applyFont="1" applyFill="1" applyBorder="1" applyAlignment="1">
      <alignment horizontal="center"/>
    </xf>
    <xf numFmtId="0" fontId="2" fillId="0" borderId="1" xfId="2" applyFont="1" applyBorder="1"/>
    <xf numFmtId="0" fontId="6" fillId="0" borderId="1" xfId="2" applyFont="1" applyBorder="1"/>
    <xf numFmtId="2" fontId="2" fillId="0" borderId="1" xfId="2" applyNumberFormat="1" applyFont="1" applyBorder="1"/>
    <xf numFmtId="2" fontId="2" fillId="0" borderId="12" xfId="2" applyNumberFormat="1" applyFont="1" applyBorder="1"/>
    <xf numFmtId="15" fontId="3" fillId="0" borderId="15" xfId="2" applyNumberFormat="1" applyFont="1" applyBorder="1" applyAlignment="1">
      <alignment horizontal="center"/>
    </xf>
    <xf numFmtId="15" fontId="3" fillId="0" borderId="14" xfId="2" applyNumberFormat="1" applyFont="1" applyBorder="1" applyAlignment="1">
      <alignment horizontal="center"/>
    </xf>
    <xf numFmtId="15" fontId="3" fillId="3" borderId="15" xfId="2" applyNumberFormat="1" applyFont="1" applyFill="1" applyBorder="1" applyAlignment="1">
      <alignment horizontal="center"/>
    </xf>
    <xf numFmtId="15" fontId="3" fillId="3" borderId="14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4" fillId="3" borderId="11" xfId="2" applyFont="1" applyFill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3" fillId="3" borderId="7" xfId="2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3" fillId="3" borderId="15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4" xfId="2" applyFont="1" applyBorder="1" applyAlignment="1">
      <alignment horizontal="center"/>
    </xf>
  </cellXfs>
  <cellStyles count="6">
    <cellStyle name="Comma 3" xfId="3" xr:uid="{8649C594-314F-4B40-8EFA-3F1F39F51AE6}"/>
    <cellStyle name="Normal" xfId="0" builtinId="0"/>
    <cellStyle name="Normal 2 2" xfId="5" xr:uid="{9A7E5B4E-2E26-4CC3-B324-4AC95C03E8D0}"/>
    <cellStyle name="Normal 4" xfId="1" xr:uid="{3F042062-595E-4324-AB49-812D08E31CCC}"/>
    <cellStyle name="Normal 5 2 2" xfId="2" xr:uid="{50199BE1-1825-4195-993B-11D68B80C9BC}"/>
    <cellStyle name="Normal_omocbss" xfId="4" xr:uid="{552840FF-2D09-4D51-A768-4E490DAC6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A43AC-B272-4942-B193-C015877F517B}">
  <sheetPr>
    <tabColor theme="9"/>
  </sheetPr>
  <dimension ref="A1:P39"/>
  <sheetViews>
    <sheetView tabSelected="1" workbookViewId="0">
      <selection activeCell="A4" sqref="A4:B4"/>
    </sheetView>
  </sheetViews>
  <sheetFormatPr defaultRowHeight="11.25" x14ac:dyDescent="0.2"/>
  <cols>
    <col min="1" max="1" width="8.5703125" style="3" customWidth="1"/>
    <col min="2" max="2" width="10.85546875" style="3" customWidth="1"/>
    <col min="3" max="3" width="6.5703125" style="3" customWidth="1"/>
    <col min="4" max="4" width="7.28515625" style="3" customWidth="1"/>
    <col min="5" max="5" width="7.140625" style="3" customWidth="1"/>
    <col min="6" max="6" width="6.85546875" style="3" customWidth="1"/>
    <col min="7" max="7" width="7.5703125" style="3" customWidth="1"/>
    <col min="8" max="8" width="7" style="3" customWidth="1"/>
    <col min="9" max="9" width="6.85546875" style="3" customWidth="1"/>
    <col min="10" max="10" width="7.5703125" style="3" customWidth="1"/>
    <col min="11" max="11" width="6.140625" style="9" customWidth="1"/>
    <col min="12" max="12" width="7" style="9" customWidth="1"/>
    <col min="13" max="14" width="7.5703125" style="3" customWidth="1"/>
    <col min="15" max="15" width="11" style="3" customWidth="1"/>
    <col min="16" max="16384" width="9.140625" style="3"/>
  </cols>
  <sheetData>
    <row r="1" spans="1:16" x14ac:dyDescent="0.2">
      <c r="A1" s="1" t="s">
        <v>23</v>
      </c>
      <c r="B1" s="2"/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6" ht="9" hidden="1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5"/>
      <c r="N2" s="5"/>
      <c r="O2" s="7"/>
    </row>
    <row r="3" spans="1:16" hidden="1" x14ac:dyDescent="0.2">
      <c r="A3" s="8"/>
      <c r="L3" s="10"/>
      <c r="O3" s="11"/>
      <c r="P3" s="12"/>
    </row>
    <row r="4" spans="1:16" x14ac:dyDescent="0.2">
      <c r="A4" s="72" t="s">
        <v>1</v>
      </c>
      <c r="B4" s="73"/>
      <c r="C4" s="78" t="s">
        <v>2</v>
      </c>
      <c r="D4" s="78"/>
      <c r="E4" s="78"/>
      <c r="F4" s="78"/>
      <c r="G4" s="78"/>
      <c r="H4" s="73"/>
      <c r="I4" s="72" t="s">
        <v>3</v>
      </c>
      <c r="J4" s="78"/>
      <c r="K4" s="78"/>
      <c r="L4" s="78"/>
      <c r="M4" s="78"/>
      <c r="N4" s="78"/>
      <c r="O4" s="15" t="s">
        <v>4</v>
      </c>
    </row>
    <row r="5" spans="1:16" x14ac:dyDescent="0.2">
      <c r="A5" s="13" t="s">
        <v>5</v>
      </c>
      <c r="B5" s="14" t="s">
        <v>6</v>
      </c>
      <c r="C5" s="16" t="s">
        <v>7</v>
      </c>
      <c r="D5" s="17" t="s">
        <v>8</v>
      </c>
      <c r="E5" s="18" t="s">
        <v>9</v>
      </c>
      <c r="F5" s="18" t="s">
        <v>10</v>
      </c>
      <c r="G5" s="16" t="s">
        <v>11</v>
      </c>
      <c r="H5" s="18" t="s">
        <v>12</v>
      </c>
      <c r="I5" s="17" t="s">
        <v>7</v>
      </c>
      <c r="J5" s="18" t="s">
        <v>8</v>
      </c>
      <c r="K5" s="17" t="s">
        <v>9</v>
      </c>
      <c r="L5" s="18" t="s">
        <v>10</v>
      </c>
      <c r="M5" s="19" t="s">
        <v>11</v>
      </c>
      <c r="N5" s="20" t="s">
        <v>12</v>
      </c>
      <c r="O5" s="18" t="s">
        <v>13</v>
      </c>
    </row>
    <row r="6" spans="1:16" x14ac:dyDescent="0.2">
      <c r="A6" s="79" t="s">
        <v>14</v>
      </c>
      <c r="B6" s="8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6" x14ac:dyDescent="0.2">
      <c r="A7" s="22"/>
      <c r="B7" s="23"/>
      <c r="C7" s="24"/>
      <c r="D7" s="24"/>
      <c r="E7" s="24"/>
      <c r="F7" s="24"/>
      <c r="G7" s="24"/>
      <c r="H7" s="24"/>
      <c r="I7" s="25"/>
      <c r="J7" s="24"/>
      <c r="K7" s="24"/>
      <c r="L7" s="24"/>
      <c r="M7" s="26"/>
      <c r="N7" s="26"/>
      <c r="O7" s="27"/>
    </row>
    <row r="8" spans="1:16" x14ac:dyDescent="0.2">
      <c r="A8" s="81" t="s">
        <v>15</v>
      </c>
      <c r="B8" s="82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7"/>
    </row>
    <row r="9" spans="1:16" x14ac:dyDescent="0.2">
      <c r="A9" s="30">
        <v>45281</v>
      </c>
      <c r="B9" s="31">
        <v>45309</v>
      </c>
      <c r="C9" s="28"/>
      <c r="D9" s="24">
        <v>0.16</v>
      </c>
      <c r="E9" s="24"/>
      <c r="F9" s="24"/>
      <c r="G9" s="25"/>
      <c r="H9" s="25"/>
      <c r="I9" s="32"/>
      <c r="J9" s="25">
        <v>6.55</v>
      </c>
      <c r="K9" s="33"/>
      <c r="L9" s="33"/>
      <c r="M9" s="32"/>
      <c r="N9" s="32"/>
      <c r="O9" s="27">
        <f>J9</f>
        <v>6.55</v>
      </c>
    </row>
    <row r="10" spans="1:16" x14ac:dyDescent="0.2">
      <c r="A10" s="34"/>
      <c r="B10" s="35"/>
      <c r="C10" s="24"/>
      <c r="D10" s="29"/>
      <c r="E10" s="36"/>
      <c r="F10" s="36"/>
      <c r="G10" s="37"/>
      <c r="H10" s="37"/>
      <c r="I10" s="38"/>
      <c r="J10" s="37"/>
      <c r="K10" s="39"/>
      <c r="L10" s="39"/>
      <c r="M10" s="38"/>
      <c r="N10" s="38"/>
      <c r="O10" s="27"/>
    </row>
    <row r="11" spans="1:16" x14ac:dyDescent="0.2">
      <c r="A11" s="68" t="s">
        <v>16</v>
      </c>
      <c r="B11" s="69"/>
      <c r="C11" s="28"/>
      <c r="D11" s="24"/>
      <c r="E11" s="40"/>
      <c r="F11" s="40"/>
      <c r="G11" s="40"/>
      <c r="H11" s="40"/>
      <c r="I11" s="40"/>
      <c r="J11" s="37"/>
      <c r="K11" s="37"/>
      <c r="L11" s="36"/>
      <c r="M11" s="40"/>
      <c r="N11" s="40"/>
      <c r="O11" s="27"/>
    </row>
    <row r="12" spans="1:16" x14ac:dyDescent="0.2">
      <c r="A12" s="30">
        <v>45253</v>
      </c>
      <c r="B12" s="41">
        <v>45309</v>
      </c>
      <c r="C12" s="28"/>
      <c r="D12" s="24"/>
      <c r="E12" s="36">
        <v>0.18</v>
      </c>
      <c r="F12" s="40"/>
      <c r="G12" s="40"/>
      <c r="H12" s="40"/>
      <c r="I12" s="40"/>
      <c r="J12" s="37"/>
      <c r="K12" s="37">
        <v>9</v>
      </c>
      <c r="L12" s="36"/>
      <c r="M12" s="40"/>
      <c r="N12" s="40"/>
      <c r="O12" s="27"/>
    </row>
    <row r="13" spans="1:16" x14ac:dyDescent="0.2">
      <c r="A13" s="30">
        <v>45260</v>
      </c>
      <c r="B13" s="41">
        <v>45316</v>
      </c>
      <c r="C13" s="28"/>
      <c r="D13" s="24"/>
      <c r="E13" s="36">
        <v>0.18</v>
      </c>
      <c r="F13" s="40"/>
      <c r="G13" s="40"/>
      <c r="H13" s="40"/>
      <c r="I13" s="40"/>
      <c r="J13" s="37"/>
      <c r="K13" s="37">
        <v>4</v>
      </c>
      <c r="L13" s="36"/>
      <c r="M13" s="40"/>
      <c r="N13" s="40"/>
      <c r="O13" s="27"/>
    </row>
    <row r="14" spans="1:16" x14ac:dyDescent="0.2">
      <c r="A14" s="30">
        <v>45267</v>
      </c>
      <c r="B14" s="41">
        <v>45323</v>
      </c>
      <c r="C14" s="28"/>
      <c r="D14" s="24"/>
      <c r="E14" s="36">
        <v>0.18</v>
      </c>
      <c r="F14" s="40"/>
      <c r="G14" s="40"/>
      <c r="H14" s="40"/>
      <c r="I14" s="40"/>
      <c r="J14" s="37"/>
      <c r="K14" s="37">
        <v>4.7</v>
      </c>
      <c r="L14" s="36"/>
      <c r="M14" s="40"/>
      <c r="N14" s="40"/>
      <c r="O14" s="27"/>
    </row>
    <row r="15" spans="1:16" x14ac:dyDescent="0.2">
      <c r="A15" s="30">
        <v>45274</v>
      </c>
      <c r="B15" s="41">
        <v>45330</v>
      </c>
      <c r="C15" s="28"/>
      <c r="D15" s="24"/>
      <c r="E15" s="36">
        <v>0.18</v>
      </c>
      <c r="F15" s="40"/>
      <c r="G15" s="40"/>
      <c r="H15" s="40"/>
      <c r="I15" s="40"/>
      <c r="J15" s="37"/>
      <c r="K15" s="37">
        <v>8.1999999999999993</v>
      </c>
      <c r="L15" s="36"/>
      <c r="M15" s="40"/>
      <c r="N15" s="40"/>
      <c r="O15" s="27"/>
    </row>
    <row r="16" spans="1:16" x14ac:dyDescent="0.2">
      <c r="A16" s="30">
        <v>45281</v>
      </c>
      <c r="B16" s="41">
        <v>45337</v>
      </c>
      <c r="C16" s="28"/>
      <c r="D16" s="24"/>
      <c r="E16" s="36">
        <v>0.18</v>
      </c>
      <c r="F16" s="40"/>
      <c r="G16" s="40"/>
      <c r="H16" s="40"/>
      <c r="I16" s="40"/>
      <c r="J16" s="37"/>
      <c r="K16" s="37">
        <v>4</v>
      </c>
      <c r="L16" s="36"/>
      <c r="M16" s="40"/>
      <c r="N16" s="40"/>
      <c r="O16" s="27">
        <f>SUM(K14:K16)</f>
        <v>16.899999999999999</v>
      </c>
    </row>
    <row r="17" spans="1:15" x14ac:dyDescent="0.2">
      <c r="A17" s="42"/>
      <c r="B17" s="43"/>
      <c r="C17" s="28"/>
      <c r="D17" s="24"/>
      <c r="E17" s="40"/>
      <c r="F17" s="36"/>
      <c r="G17" s="37"/>
      <c r="H17" s="37"/>
      <c r="I17" s="38"/>
      <c r="J17" s="39"/>
      <c r="K17" s="37"/>
      <c r="L17" s="39"/>
      <c r="M17" s="38"/>
      <c r="N17" s="38"/>
      <c r="O17" s="27"/>
    </row>
    <row r="18" spans="1:15" x14ac:dyDescent="0.2">
      <c r="A18" s="68" t="s">
        <v>17</v>
      </c>
      <c r="B18" s="69"/>
      <c r="C18" s="4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7"/>
    </row>
    <row r="19" spans="1:15" x14ac:dyDescent="0.2">
      <c r="A19" s="30">
        <v>45211</v>
      </c>
      <c r="B19" s="31">
        <v>45302</v>
      </c>
      <c r="C19" s="44"/>
      <c r="D19" s="24"/>
      <c r="E19" s="24"/>
      <c r="F19" s="24">
        <v>0.41</v>
      </c>
      <c r="G19" s="24"/>
      <c r="H19" s="24"/>
      <c r="I19" s="24"/>
      <c r="J19" s="24"/>
      <c r="K19" s="24"/>
      <c r="L19" s="25">
        <v>2</v>
      </c>
      <c r="M19" s="24"/>
      <c r="N19" s="24"/>
      <c r="O19" s="27"/>
    </row>
    <row r="20" spans="1:15" x14ac:dyDescent="0.2">
      <c r="A20" s="30">
        <v>45218</v>
      </c>
      <c r="B20" s="31">
        <v>45309</v>
      </c>
      <c r="C20" s="44"/>
      <c r="D20" s="24"/>
      <c r="E20" s="24"/>
      <c r="F20" s="24">
        <v>0.41</v>
      </c>
      <c r="G20" s="24"/>
      <c r="H20" s="24"/>
      <c r="I20" s="24"/>
      <c r="J20" s="24"/>
      <c r="K20" s="24"/>
      <c r="L20" s="25">
        <v>3</v>
      </c>
      <c r="M20" s="24"/>
      <c r="N20" s="24"/>
      <c r="O20" s="27"/>
    </row>
    <row r="21" spans="1:15" x14ac:dyDescent="0.2">
      <c r="A21" s="30">
        <v>45232</v>
      </c>
      <c r="B21" s="31">
        <v>45323</v>
      </c>
      <c r="C21" s="44"/>
      <c r="D21" s="24"/>
      <c r="E21" s="24"/>
      <c r="F21" s="24">
        <v>0.41</v>
      </c>
      <c r="G21" s="24"/>
      <c r="H21" s="24"/>
      <c r="I21" s="24"/>
      <c r="J21" s="24"/>
      <c r="K21" s="24"/>
      <c r="L21" s="25">
        <v>2</v>
      </c>
      <c r="M21" s="24"/>
      <c r="N21" s="24"/>
      <c r="O21" s="27"/>
    </row>
    <row r="22" spans="1:15" x14ac:dyDescent="0.2">
      <c r="A22" s="30">
        <v>45239</v>
      </c>
      <c r="B22" s="31">
        <v>45330</v>
      </c>
      <c r="C22" s="44"/>
      <c r="D22" s="24"/>
      <c r="E22" s="24"/>
      <c r="F22" s="24">
        <v>0.41</v>
      </c>
      <c r="G22" s="24"/>
      <c r="H22" s="24"/>
      <c r="I22" s="24"/>
      <c r="J22" s="24"/>
      <c r="K22" s="24"/>
      <c r="L22" s="25">
        <v>4</v>
      </c>
      <c r="M22" s="24"/>
      <c r="N22" s="24"/>
      <c r="O22" s="27"/>
    </row>
    <row r="23" spans="1:15" x14ac:dyDescent="0.2">
      <c r="A23" s="30">
        <v>45246</v>
      </c>
      <c r="B23" s="31">
        <v>45337</v>
      </c>
      <c r="C23" s="44"/>
      <c r="D23" s="24"/>
      <c r="E23" s="24"/>
      <c r="F23" s="24">
        <v>0.41</v>
      </c>
      <c r="G23" s="24"/>
      <c r="H23" s="24"/>
      <c r="I23" s="24"/>
      <c r="J23" s="24"/>
      <c r="K23" s="24"/>
      <c r="L23" s="25">
        <v>11</v>
      </c>
      <c r="M23" s="24"/>
      <c r="N23" s="24"/>
      <c r="O23" s="27"/>
    </row>
    <row r="24" spans="1:15" x14ac:dyDescent="0.2">
      <c r="A24" s="30">
        <v>45253</v>
      </c>
      <c r="B24" s="31">
        <v>45344</v>
      </c>
      <c r="C24" s="44"/>
      <c r="D24" s="24"/>
      <c r="E24" s="24"/>
      <c r="F24" s="24">
        <v>0.41</v>
      </c>
      <c r="G24" s="24"/>
      <c r="H24" s="24"/>
      <c r="I24" s="24"/>
      <c r="J24" s="24"/>
      <c r="K24" s="24"/>
      <c r="L24" s="25">
        <v>10</v>
      </c>
      <c r="M24" s="24"/>
      <c r="N24" s="24"/>
      <c r="O24" s="27"/>
    </row>
    <row r="25" spans="1:15" x14ac:dyDescent="0.2">
      <c r="A25" s="30">
        <v>45260</v>
      </c>
      <c r="B25" s="31">
        <v>45351</v>
      </c>
      <c r="C25" s="44"/>
      <c r="D25" s="24"/>
      <c r="E25" s="24"/>
      <c r="F25" s="24">
        <v>0.41</v>
      </c>
      <c r="G25" s="24"/>
      <c r="H25" s="24"/>
      <c r="I25" s="24"/>
      <c r="J25" s="24"/>
      <c r="K25" s="24"/>
      <c r="L25" s="25">
        <v>6</v>
      </c>
      <c r="M25" s="24"/>
      <c r="N25" s="24"/>
      <c r="O25" s="27"/>
    </row>
    <row r="26" spans="1:15" x14ac:dyDescent="0.2">
      <c r="A26" s="30">
        <v>45267</v>
      </c>
      <c r="B26" s="31">
        <v>45358</v>
      </c>
      <c r="C26" s="44"/>
      <c r="D26" s="24"/>
      <c r="E26" s="24"/>
      <c r="F26" s="24">
        <v>0.41</v>
      </c>
      <c r="G26" s="24"/>
      <c r="H26" s="24"/>
      <c r="I26" s="24"/>
      <c r="J26" s="24"/>
      <c r="K26" s="24"/>
      <c r="L26" s="25">
        <v>6</v>
      </c>
      <c r="M26" s="24"/>
      <c r="N26" s="24"/>
      <c r="O26" s="27"/>
    </row>
    <row r="27" spans="1:15" x14ac:dyDescent="0.2">
      <c r="A27" s="30">
        <v>45274</v>
      </c>
      <c r="B27" s="31">
        <v>45365</v>
      </c>
      <c r="C27" s="44"/>
      <c r="D27" s="24"/>
      <c r="E27" s="24"/>
      <c r="F27" s="24">
        <v>0.41</v>
      </c>
      <c r="G27" s="24"/>
      <c r="H27" s="24"/>
      <c r="I27" s="24"/>
      <c r="J27" s="24"/>
      <c r="K27" s="24"/>
      <c r="L27" s="25">
        <v>5</v>
      </c>
      <c r="M27" s="24"/>
      <c r="N27" s="24"/>
      <c r="O27" s="27"/>
    </row>
    <row r="28" spans="1:15" x14ac:dyDescent="0.2">
      <c r="A28" s="30">
        <v>45281</v>
      </c>
      <c r="B28" s="31">
        <v>45372</v>
      </c>
      <c r="C28" s="44"/>
      <c r="D28" s="24"/>
      <c r="E28" s="24"/>
      <c r="F28" s="24">
        <v>0.41</v>
      </c>
      <c r="G28" s="24"/>
      <c r="H28" s="24"/>
      <c r="I28" s="24"/>
      <c r="J28" s="24"/>
      <c r="K28" s="24"/>
      <c r="L28" s="25">
        <v>7.5</v>
      </c>
      <c r="M28" s="24"/>
      <c r="N28" s="24"/>
      <c r="O28" s="27">
        <f>SUM(L26:L28)</f>
        <v>18.5</v>
      </c>
    </row>
    <row r="29" spans="1:15" x14ac:dyDescent="0.2">
      <c r="A29" s="45"/>
      <c r="B29" s="46"/>
      <c r="C29" s="44"/>
      <c r="D29" s="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</row>
    <row r="30" spans="1:15" x14ac:dyDescent="0.2">
      <c r="A30" s="70" t="s">
        <v>18</v>
      </c>
      <c r="B30" s="71"/>
      <c r="C30" s="44"/>
      <c r="D30" s="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7"/>
    </row>
    <row r="31" spans="1:15" x14ac:dyDescent="0.2">
      <c r="A31" s="70" t="s">
        <v>19</v>
      </c>
      <c r="B31" s="71"/>
      <c r="C31" s="47"/>
      <c r="D31" s="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7"/>
    </row>
    <row r="32" spans="1:15" x14ac:dyDescent="0.2">
      <c r="A32" s="48"/>
      <c r="B32" s="49"/>
      <c r="C32" s="24"/>
      <c r="D32" s="6"/>
      <c r="E32" s="24"/>
      <c r="F32" s="24"/>
      <c r="G32" s="50"/>
      <c r="H32" s="25"/>
      <c r="I32" s="51"/>
      <c r="J32" s="32"/>
      <c r="K32" s="52"/>
      <c r="L32" s="33"/>
      <c r="M32" s="53"/>
      <c r="N32" s="51"/>
      <c r="O32" s="32"/>
    </row>
    <row r="33" spans="1:15" x14ac:dyDescent="0.2">
      <c r="A33" s="48"/>
      <c r="B33" s="49"/>
      <c r="C33" s="24"/>
      <c r="D33" s="6"/>
      <c r="E33" s="24"/>
      <c r="F33" s="24"/>
      <c r="G33" s="50"/>
      <c r="H33" s="24"/>
      <c r="I33" s="51"/>
      <c r="J33" s="32"/>
      <c r="K33" s="52"/>
      <c r="L33" s="33"/>
      <c r="M33" s="53"/>
      <c r="N33" s="51"/>
      <c r="O33" s="32"/>
    </row>
    <row r="34" spans="1:15" x14ac:dyDescent="0.2">
      <c r="A34" s="54"/>
      <c r="B34" s="55"/>
      <c r="C34" s="24"/>
      <c r="D34" s="6"/>
      <c r="E34" s="24"/>
      <c r="F34" s="24"/>
      <c r="G34" s="50"/>
      <c r="H34" s="24"/>
      <c r="I34" s="51"/>
      <c r="J34" s="32"/>
      <c r="K34" s="52"/>
      <c r="L34" s="33"/>
      <c r="M34" s="53"/>
      <c r="N34" s="51"/>
      <c r="O34" s="32"/>
    </row>
    <row r="35" spans="1:15" x14ac:dyDescent="0.2">
      <c r="A35" s="72" t="s">
        <v>20</v>
      </c>
      <c r="B35" s="73"/>
      <c r="C35" s="56"/>
      <c r="D35" s="56"/>
      <c r="E35" s="56"/>
      <c r="F35" s="56"/>
      <c r="G35" s="56"/>
      <c r="H35" s="56"/>
      <c r="I35" s="57">
        <f t="shared" ref="I35:N35" si="0">SUM(I7:I34)</f>
        <v>0</v>
      </c>
      <c r="J35" s="58">
        <f t="shared" si="0"/>
        <v>6.55</v>
      </c>
      <c r="K35" s="57">
        <f t="shared" si="0"/>
        <v>29.9</v>
      </c>
      <c r="L35" s="58">
        <f t="shared" si="0"/>
        <v>56.5</v>
      </c>
      <c r="M35" s="58">
        <f t="shared" si="0"/>
        <v>0</v>
      </c>
      <c r="N35" s="58">
        <f t="shared" si="0"/>
        <v>0</v>
      </c>
      <c r="O35" s="58">
        <f>SUM(I35:N35)</f>
        <v>92.949999999999989</v>
      </c>
    </row>
    <row r="36" spans="1:15" x14ac:dyDescent="0.2">
      <c r="A36" s="59" t="s">
        <v>21</v>
      </c>
      <c r="B36" s="6"/>
      <c r="C36" s="60"/>
      <c r="D36" s="60"/>
      <c r="E36" s="60"/>
      <c r="F36" s="60"/>
      <c r="G36" s="60"/>
      <c r="H36" s="60"/>
      <c r="I36" s="61"/>
      <c r="J36" s="61"/>
      <c r="K36" s="61"/>
      <c r="L36" s="61"/>
      <c r="M36" s="61"/>
      <c r="N36" s="61"/>
      <c r="O36" s="62"/>
    </row>
    <row r="37" spans="1:15" ht="6" customHeight="1" x14ac:dyDescent="0.2">
      <c r="A37" s="63"/>
      <c r="B37" s="6"/>
      <c r="C37" s="60"/>
      <c r="D37" s="60"/>
      <c r="E37" s="60"/>
      <c r="F37" s="60"/>
      <c r="G37" s="60"/>
      <c r="H37" s="60"/>
      <c r="I37" s="61"/>
      <c r="J37" s="61"/>
      <c r="K37" s="61"/>
      <c r="L37" s="61"/>
      <c r="M37" s="61"/>
      <c r="N37" s="61"/>
      <c r="O37" s="62"/>
    </row>
    <row r="38" spans="1:15" x14ac:dyDescent="0.2">
      <c r="A38" s="74" t="s">
        <v>22</v>
      </c>
      <c r="B38" s="75"/>
      <c r="C38" s="75"/>
      <c r="D38" s="75"/>
      <c r="E38" s="75"/>
      <c r="F38" s="64"/>
      <c r="G38" s="65"/>
      <c r="H38" s="65"/>
      <c r="I38" s="66"/>
      <c r="J38" s="66"/>
      <c r="K38" s="66"/>
      <c r="L38" s="66"/>
      <c r="M38" s="66"/>
      <c r="N38" s="66"/>
      <c r="O38" s="67"/>
    </row>
    <row r="39" spans="1:15" ht="14.25" customHeight="1" x14ac:dyDescent="0.2"/>
  </sheetData>
  <mergeCells count="12">
    <mergeCell ref="A38:E38"/>
    <mergeCell ref="C1:O1"/>
    <mergeCell ref="A4:B4"/>
    <mergeCell ref="C4:H4"/>
    <mergeCell ref="I4:N4"/>
    <mergeCell ref="A6:B6"/>
    <mergeCell ref="A8:B8"/>
    <mergeCell ref="A11:B11"/>
    <mergeCell ref="A18:B18"/>
    <mergeCell ref="A30:B30"/>
    <mergeCell ref="A31:B31"/>
    <mergeCell ref="A35:B35"/>
  </mergeCells>
  <pageMargins left="1.97" right="0.25" top="0.48" bottom="0.46" header="0.36" footer="0.5"/>
  <pageSetup paperSize="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2024-01-28T22:19:17Z</dcterms:created>
  <dcterms:modified xsi:type="dcterms:W3CDTF">2024-05-14T03:14:49Z</dcterms:modified>
</cp:coreProperties>
</file>