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Website tables &amp; reports\New Website Tables\Tables - Quarterly Bulletin\Bulletin\MAR BUL 2024\A - Monetary and Banking\"/>
    </mc:Choice>
  </mc:AlternateContent>
  <xr:revisionPtr revIDLastSave="0" documentId="13_ncr:1_{12B5FCFA-D146-4009-9858-0D3F1233EADE}" xr6:coauthVersionLast="47" xr6:coauthVersionMax="47" xr10:uidLastSave="{00000000-0000-0000-0000-000000000000}"/>
  <bookViews>
    <workbookView xWindow="-120" yWindow="-120" windowWidth="29040" windowHeight="15840" xr2:uid="{DFA78D53-9D6A-48EB-8DF2-3D2A76B92230}"/>
  </bookViews>
  <sheets>
    <sheet name="A18" sheetId="2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D" localSheetId="0">[1]Liabilities!#REF!</definedName>
    <definedName name="\D">[1]Liabilities!#REF!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>#REF!</definedName>
    <definedName name="\I">#REF!</definedName>
    <definedName name="\J">#REF!</definedName>
    <definedName name="\M">#REF!</definedName>
    <definedName name="\P">#REF!</definedName>
    <definedName name="\S">#REF!</definedName>
    <definedName name="\T">#REF!</definedName>
    <definedName name="\T1">#REF!</definedName>
    <definedName name="\T2">[2]BOP!#REF!</definedName>
    <definedName name="\U" localSheetId="0">#REF!</definedName>
    <definedName name="\U">#REF!</definedName>
    <definedName name="\W" localSheetId="0">#REF!</definedName>
    <definedName name="\W">#REF!</definedName>
    <definedName name="\X" localSheetId="0">[1]Liabilities!#REF!</definedName>
    <definedName name="\X">[1]Liabilities!#REF!</definedName>
    <definedName name="__10FA_L" localSheetId="0">#REF!</definedName>
    <definedName name="__10FA_L">#REF!</definedName>
    <definedName name="__11GAZ_LIABS" localSheetId="0">#REF!</definedName>
    <definedName name="__11GAZ_LIABS">#REF!</definedName>
    <definedName name="__123Graph_AREER" localSheetId="0" hidden="1">[3]ER!#REF!</definedName>
    <definedName name="__123Graph_AREER" hidden="1">[3]ER!#REF!</definedName>
    <definedName name="__123Graph_BREER" localSheetId="0" hidden="1">[3]ER!#REF!</definedName>
    <definedName name="__123Graph_BREER" hidden="1">[3]ER!#REF!</definedName>
    <definedName name="__123Graph_CREER" localSheetId="0" hidden="1">[3]ER!#REF!</definedName>
    <definedName name="__123Graph_CREER" hidden="1">[3]ER!#REF!</definedName>
    <definedName name="__12INT_RESERVES" localSheetId="0">#REF!</definedName>
    <definedName name="__12INT_RESERVES">#REF!</definedName>
    <definedName name="__1r" localSheetId="0">#REF!</definedName>
    <definedName name="__1r">#REF!</definedName>
    <definedName name="__2Macros_Import_.qbop" localSheetId="0">[4]!'[Macros Import].qbop'</definedName>
    <definedName name="__2Macros_Import_.qbop">[5]!'[Macros Import].qbop'</definedName>
    <definedName name="__3__123Graph_ACPI_ER_LOG" localSheetId="0" hidden="1">[3]ER!#REF!</definedName>
    <definedName name="__3__123Graph_ACPI_ER_LOG" hidden="1">[3]ER!#REF!</definedName>
    <definedName name="__4__123Graph_BCPI_ER_LOG" localSheetId="0" hidden="1">[3]ER!#REF!</definedName>
    <definedName name="__4__123Graph_BCPI_ER_LOG" hidden="1">[3]ER!#REF!</definedName>
    <definedName name="__5__123Graph_BIBA_IBRD" localSheetId="0" hidden="1">[3]WB!#REF!</definedName>
    <definedName name="__5__123Graph_BIBA_IBRD" hidden="1">[3]WB!#REF!</definedName>
    <definedName name="__6B.2_B.3" localSheetId="0">#REF!</definedName>
    <definedName name="__6B.2_B.3">#REF!</definedName>
    <definedName name="__7B.4___5" localSheetId="0">#REF!</definedName>
    <definedName name="__7B.4___5">#REF!</definedName>
    <definedName name="__8CONSOL_B2" localSheetId="0">#REF!</definedName>
    <definedName name="__8CONSOL_B2">#REF!</definedName>
    <definedName name="__9CONSOL_DEPOSITS" localSheetId="0">'[6]A 11'!#REF!</definedName>
    <definedName name="__9CONSOL_DEPOSITS">'[7]A 11'!#REF!</definedName>
    <definedName name="__BOP2" localSheetId="0">[8]BoP!#REF!</definedName>
    <definedName name="__BOP2">[9]BoP!#REF!</definedName>
    <definedName name="__END94" localSheetId="0">#REF!</definedName>
    <definedName name="__END94">#REF!</definedName>
    <definedName name="__RES2" localSheetId="0">[8]RES!#REF!</definedName>
    <definedName name="__RES2">[9]RES!#REF!</definedName>
    <definedName name="__SUM2" localSheetId="0">#REF!</definedName>
    <definedName name="__SUM2">#REF!</definedName>
    <definedName name="__TAB1" localSheetId="0">#REF!</definedName>
    <definedName name="__TAB1">#REF!</definedName>
    <definedName name="__Tab19" localSheetId="0">#REF!</definedName>
    <definedName name="__Tab19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6">#REF!</definedName>
    <definedName name="__Tab27">#REF!</definedName>
    <definedName name="__Tab28">#REF!</definedName>
    <definedName name="__Tab29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WB2">#REF!</definedName>
    <definedName name="__YR0110">'[2]Imp:DSA output'!$O$9:$R$464</definedName>
    <definedName name="__YR89">'[2]Imp:DSA output'!$C$9:$C$464</definedName>
    <definedName name="__YR90">'[2]Imp:DSA output'!$D$9:$D$464</definedName>
    <definedName name="__YR91">'[2]Imp:DSA output'!$E$9:$E$464</definedName>
    <definedName name="__YR92">'[2]Imp:DSA output'!$F$9:$F$464</definedName>
    <definedName name="__YR93">'[2]Imp:DSA output'!$G$9:$G$464</definedName>
    <definedName name="__YR94">'[2]Imp:DSA output'!$H$9:$H$464</definedName>
    <definedName name="__YR95">'[2]Imp:DSA output'!$I$9:$I$464</definedName>
    <definedName name="_10FA_L" localSheetId="0">#REF!</definedName>
    <definedName name="_10FA_L">#REF!</definedName>
    <definedName name="_11GAZ_LIABS" localSheetId="0">#REF!</definedName>
    <definedName name="_11GAZ_LIABS">#REF!</definedName>
    <definedName name="_12INT_RESERVES" localSheetId="0">#REF!</definedName>
    <definedName name="_12INT_RESERVES">#REF!</definedName>
    <definedName name="_1r">#REF!</definedName>
    <definedName name="_2Macros_Import_.qbop">[10]!'[Macros Import].qbop'</definedName>
    <definedName name="_3__123Graph_ACPI_ER_LOG" localSheetId="0" hidden="1">[3]ER!#REF!</definedName>
    <definedName name="_3__123Graph_ACPI_ER_LOG" hidden="1">[3]ER!#REF!</definedName>
    <definedName name="_4__123Graph_BCPI_ER_LOG" localSheetId="0" hidden="1">[3]ER!#REF!</definedName>
    <definedName name="_4__123Graph_BCPI_ER_LOG" hidden="1">[3]ER!#REF!</definedName>
    <definedName name="_5__123Graph_BIBA_IBRD" localSheetId="0" hidden="1">[3]WB!#REF!</definedName>
    <definedName name="_5__123Graph_BIBA_IBRD" hidden="1">[3]WB!#REF!</definedName>
    <definedName name="_6B.2_B.3" localSheetId="0">#REF!</definedName>
    <definedName name="_6B.2_B.3">#REF!</definedName>
    <definedName name="_7B.4___5" localSheetId="0">#REF!</definedName>
    <definedName name="_7B.4___5">#REF!</definedName>
    <definedName name="_8CONSOL_B2" localSheetId="0">#REF!</definedName>
    <definedName name="_8CONSOL_B2">#REF!</definedName>
    <definedName name="_9CONSOL_DEPOSITS" localSheetId="0">'[11]A 11'!#REF!</definedName>
    <definedName name="_9CONSOL_DEPOSITS">'[11]A 11'!#REF!</definedName>
    <definedName name="_BOP2" localSheetId="0">[12]BoP!#REF!</definedName>
    <definedName name="_BOP2">[12]BoP!#REF!</definedName>
    <definedName name="_END94" localSheetId="0">#REF!</definedName>
    <definedName name="_END94">#REF!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Regression_Out" localSheetId="0" hidden="1">#REF!</definedName>
    <definedName name="_Regression_Out" hidden="1">#REF!</definedName>
    <definedName name="_Regression_X" hidden="1">#REF!</definedName>
    <definedName name="_Regression_Y" hidden="1">#REF!</definedName>
    <definedName name="_RES2">[12]RES!#REF!</definedName>
    <definedName name="_SUM2" localSheetId="0">#REF!</definedName>
    <definedName name="_SUM2">#REF!</definedName>
    <definedName name="_TAB1" localSheetId="0">#REF!</definedName>
    <definedName name="_TAB1">#REF!</definedName>
    <definedName name="_Tab19" localSheetId="0">#REF!</definedName>
    <definedName name="_Tab19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6">#REF!</definedName>
    <definedName name="_Tab27">#REF!</definedName>
    <definedName name="_Tab28">#REF!</definedName>
    <definedName name="_Tab29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UKR1">#REF!</definedName>
    <definedName name="_UKR2">#REF!</definedName>
    <definedName name="_UKR3">#REF!</definedName>
    <definedName name="_WB2">#REF!</definedName>
    <definedName name="_YR0110">'[2]Imp:DSA output'!$O$9:$R$464</definedName>
    <definedName name="_YR89">'[2]Imp:DSA output'!$C$9:$C$464</definedName>
    <definedName name="_YR90">'[2]Imp:DSA output'!$D$9:$D$464</definedName>
    <definedName name="_YR91">'[2]Imp:DSA output'!$E$9:$E$464</definedName>
    <definedName name="_YR92">'[2]Imp:DSA output'!$F$9:$F$464</definedName>
    <definedName name="_YR93">'[2]Imp:DSA output'!$G$9:$G$464</definedName>
    <definedName name="_YR94">'[2]Imp:DSA output'!$H$9:$H$464</definedName>
    <definedName name="_YR95">'[2]Imp:DSA output'!$I$9:$I$464</definedName>
    <definedName name="_Z" localSheetId="0">[2]Imp!#REF!</definedName>
    <definedName name="_Z">[2]Imp!#REF!</definedName>
    <definedName name="AAA" localSheetId="0">#REF!</definedName>
    <definedName name="AAA">#REF!</definedName>
    <definedName name="ACTIVATE" localSheetId="0">#REF!</definedName>
    <definedName name="ACTIVATE">#REF!</definedName>
    <definedName name="ALL">'[2]Imp:DSA output'!$C$9:$R$464</definedName>
    <definedName name="atrade">[10]!atrade</definedName>
    <definedName name="Batumi_debt" localSheetId="0">#REF!</definedName>
    <definedName name="Batumi_debt">#REF!</definedName>
    <definedName name="BBB" localSheetId="0">#REF!</definedName>
    <definedName name="BBB">#REF!</definedName>
    <definedName name="BCA">#N/A</definedName>
    <definedName name="BCA_GDP">#N/A</definedName>
    <definedName name="BCA_NGDP" localSheetId="0">#REF!</definedName>
    <definedName name="BCA_NGDP">#REF!</definedName>
    <definedName name="BE">#N/A</definedName>
    <definedName name="BEA" localSheetId="0">#REF!</definedName>
    <definedName name="BEA">#REF!</definedName>
    <definedName name="BEAI">#N/A</definedName>
    <definedName name="BEAIB">#N/A</definedName>
    <definedName name="BEAIG">#N/A</definedName>
    <definedName name="BEAP">#N/A</definedName>
    <definedName name="BEAPB">#N/A</definedName>
    <definedName name="BEAPG">#N/A</definedName>
    <definedName name="BED" localSheetId="0">#REF!</definedName>
    <definedName name="BED">#REF!</definedName>
    <definedName name="BED_6" localSheetId="0">#REF!</definedName>
    <definedName name="BED_6">#REF!</definedName>
    <definedName name="BEO" localSheetId="0">#REF!</definedName>
    <definedName name="BEO">#REF!</definedName>
    <definedName name="BER">#REF!</definedName>
    <definedName name="BERI">#N/A</definedName>
    <definedName name="BERIB">#N/A</definedName>
    <definedName name="BERIG">#N/A</definedName>
    <definedName name="BERP">#N/A</definedName>
    <definedName name="BERPB">#N/A</definedName>
    <definedName name="BERPG">#N/A</definedName>
    <definedName name="BF">#N/A</definedName>
    <definedName name="BFD" localSheetId="0">#REF!</definedName>
    <definedName name="BFD">#REF!</definedName>
    <definedName name="BFDA" localSheetId="0">#REF!</definedName>
    <definedName name="BFDA">#REF!</definedName>
    <definedName name="BFDI" localSheetId="0">#REF!</definedName>
    <definedName name="BFDI">#REF!</definedName>
    <definedName name="BFDIL">#REF!</definedName>
    <definedName name="BFL">#N/A</definedName>
    <definedName name="BFL_D">#N/A</definedName>
    <definedName name="BFL_DF">#N/A</definedName>
    <definedName name="BFLB">#N/A</definedName>
    <definedName name="BFLB_D">#N/A</definedName>
    <definedName name="BFLB_DF">#N/A</definedName>
    <definedName name="BFLD_DF">#N/A</definedName>
    <definedName name="BFLG">#N/A</definedName>
    <definedName name="BFLG_D">#N/A</definedName>
    <definedName name="BFLG_DF">#N/A</definedName>
    <definedName name="BFO" localSheetId="0">#REF!</definedName>
    <definedName name="BFO">#REF!</definedName>
    <definedName name="BFOA" localSheetId="0">#REF!</definedName>
    <definedName name="BFOA">#REF!</definedName>
    <definedName name="BFOAG" localSheetId="0">#REF!</definedName>
    <definedName name="BFOAG">#REF!</definedName>
    <definedName name="BFOL">#REF!</definedName>
    <definedName name="BFOL_B">#REF!</definedName>
    <definedName name="BFOL_G">#REF!</definedName>
    <definedName name="BFOL_L">#REF!</definedName>
    <definedName name="BFOL_O">#REF!</definedName>
    <definedName name="BFOL_S">#REF!</definedName>
    <definedName name="BFOLB">#REF!</definedName>
    <definedName name="BFOLG_L">#REF!</definedName>
    <definedName name="BFP">#REF!</definedName>
    <definedName name="BFPA">#REF!</definedName>
    <definedName name="BFPAG">#REF!</definedName>
    <definedName name="BFPL">#REF!</definedName>
    <definedName name="BFPLBN">#REF!</definedName>
    <definedName name="BFPLD">#REF!</definedName>
    <definedName name="BFPLD_G">#REF!</definedName>
    <definedName name="BFPLE">#REF!</definedName>
    <definedName name="BFPLE_G">#REF!</definedName>
    <definedName name="BFPLMM">#REF!</definedName>
    <definedName name="BFRA">#N/A</definedName>
    <definedName name="BFUND" localSheetId="0">#REF!</definedName>
    <definedName name="BFUND">#REF!</definedName>
    <definedName name="BGS" localSheetId="0">#REF!</definedName>
    <definedName name="BGS">#REF!</definedName>
    <definedName name="BI">#N/A</definedName>
    <definedName name="BIP" localSheetId="0">#REF!</definedName>
    <definedName name="BIP">#REF!</definedName>
    <definedName name="BK">#N/A</definedName>
    <definedName name="BKF">#N/A</definedName>
    <definedName name="BKFA" localSheetId="0">#REF!</definedName>
    <definedName name="BKFA">#REF!</definedName>
    <definedName name="BKO" localSheetId="0">#REF!</definedName>
    <definedName name="BKO">#REF!</definedName>
    <definedName name="BM" localSheetId="0">#REF!</definedName>
    <definedName name="BM">#REF!</definedName>
    <definedName name="BMG">[13]Q6!$E$28:$AH$28</definedName>
    <definedName name="BMII">#N/A</definedName>
    <definedName name="BMII_7" localSheetId="0">#REF!</definedName>
    <definedName name="BMII_7">#REF!</definedName>
    <definedName name="BMIIB">#N/A</definedName>
    <definedName name="BMIIG">#N/A</definedName>
    <definedName name="BMS" localSheetId="0">#REF!</definedName>
    <definedName name="BMS">#REF!</definedName>
    <definedName name="BOP">#N/A</definedName>
    <definedName name="BOPUSD" localSheetId="0">#REF!</definedName>
    <definedName name="BOPUSD">#REF!</definedName>
    <definedName name="BRASS" localSheetId="0">#REF!</definedName>
    <definedName name="BRASS">#REF!</definedName>
    <definedName name="BRASS_1" localSheetId="0">#REF!</definedName>
    <definedName name="BRASS_1">#REF!</definedName>
    <definedName name="BRASS_6">#REF!</definedName>
    <definedName name="BTR">#REF!</definedName>
    <definedName name="BTRG">#REF!</definedName>
    <definedName name="BX">#REF!</definedName>
    <definedName name="BXG">[13]Q6!$E$26:$AH$26</definedName>
    <definedName name="BXS" localSheetId="0">#REF!</definedName>
    <definedName name="BXS">#REF!</definedName>
    <definedName name="C.2" localSheetId="0">#REF!</definedName>
    <definedName name="C.2">#REF!</definedName>
    <definedName name="calcNGS_NGDP">#N/A</definedName>
    <definedName name="CCC" localSheetId="0">#REF!</definedName>
    <definedName name="CCC">#REF!</definedName>
    <definedName name="CHK5.1" localSheetId="0">#REF!</definedName>
    <definedName name="CHK5.1">#REF!</definedName>
    <definedName name="cirr" localSheetId="0">#REF!</definedName>
    <definedName name="cirr">#REF!</definedName>
    <definedName name="CONSOL">#REF!</definedName>
    <definedName name="CONSOLC2">#REF!</definedName>
    <definedName name="copystart">#REF!</definedName>
    <definedName name="Copytodebt">'[2]in-out'!#REF!</definedName>
    <definedName name="COUNT" localSheetId="0">#REF!</definedName>
    <definedName name="COUNT">#REF!</definedName>
    <definedName name="COUNTER" localSheetId="0">#REF!</definedName>
    <definedName name="COUNTER">#REF!</definedName>
    <definedName name="CPF" localSheetId="0">#REF!</definedName>
    <definedName name="CPF">#REF!</definedName>
    <definedName name="CPI_Core">#REF!</definedName>
    <definedName name="CPI_NAT_monthly">#REF!</definedName>
    <definedName name="d">#REF!</definedName>
    <definedName name="D_B">#REF!</definedName>
    <definedName name="D_G">#REF!</definedName>
    <definedName name="D_Ind">#REF!</definedName>
    <definedName name="D_L">#REF!</definedName>
    <definedName name="D_O">#REF!</definedName>
    <definedName name="D_S">#REF!</definedName>
    <definedName name="D_SRM">#REF!</definedName>
    <definedName name="D_SY">#REF!</definedName>
    <definedName name="da">#REF!</definedName>
    <definedName name="DABproj">#N/A</definedName>
    <definedName name="DAGproj">#N/A</definedName>
    <definedName name="DAproj">#N/A</definedName>
    <definedName name="DASD">#N/A</definedName>
    <definedName name="DASDB">#N/A</definedName>
    <definedName name="DASDG">#N/A</definedName>
    <definedName name="_xlnm.Database" localSheetId="0">'[14]By commodity'!$E$1:$E$14</definedName>
    <definedName name="_xlnm.Database">'[15]By commodity'!$E$1:$E$14</definedName>
    <definedName name="date" localSheetId="0">#REF!</definedName>
    <definedName name="date">#REF!</definedName>
    <definedName name="DATES" localSheetId="0">#REF!</definedName>
    <definedName name="DATES">#REF!</definedName>
    <definedName name="Dates1" localSheetId="0">#REF!</definedName>
    <definedName name="Dates1">#REF!</definedName>
    <definedName name="DATESA">#REF!</definedName>
    <definedName name="DATESM">#REF!</definedName>
    <definedName name="DATESQ">#REF!</definedName>
    <definedName name="DB">#REF!</definedName>
    <definedName name="DBproj">#N/A</definedName>
    <definedName name="DEBRIEF" localSheetId="0">#REF!</definedName>
    <definedName name="DEBRIEF">#REF!</definedName>
    <definedName name="DEBT" localSheetId="0">#REF!</definedName>
    <definedName name="DEBT">#REF!</definedName>
    <definedName name="DEFL" localSheetId="0">#REF!</definedName>
    <definedName name="DEFL">#REF!</definedName>
    <definedName name="DG">#REF!</definedName>
    <definedName name="DG_S">#REF!</definedName>
    <definedName name="DGproj">#N/A</definedName>
    <definedName name="Discount_IDA">[16]NPV!$B$28</definedName>
    <definedName name="Discount_NC" localSheetId="0">[16]NPV!#REF!</definedName>
    <definedName name="Discount_NC">[16]NPV!#REF!</definedName>
    <definedName name="DiscountRate" localSheetId="0">#REF!</definedName>
    <definedName name="DiscountRate">#REF!</definedName>
    <definedName name="DO" localSheetId="0">#REF!</definedName>
    <definedName name="DO">#REF!</definedName>
    <definedName name="Dproj">#N/A</definedName>
    <definedName name="DS" localSheetId="0">#REF!</definedName>
    <definedName name="DS">#REF!</definedName>
    <definedName name="DSA_Assumptions" localSheetId="0">#REF!</definedName>
    <definedName name="DSA_Assumptions">#REF!</definedName>
    <definedName name="DSD">#N/A</definedName>
    <definedName name="DSD_S">#N/A</definedName>
    <definedName name="DSDB">#N/A</definedName>
    <definedName name="DSDG">#N/A</definedName>
    <definedName name="DSI" localSheetId="0">#REF!</definedName>
    <definedName name="DSI">#REF!</definedName>
    <definedName name="DSIBproj">#N/A</definedName>
    <definedName name="DSIGproj">#N/A</definedName>
    <definedName name="DSIproj">#N/A</definedName>
    <definedName name="DSISD">#N/A</definedName>
    <definedName name="DSISDB">#N/A</definedName>
    <definedName name="DSISDG">#N/A</definedName>
    <definedName name="DSP" localSheetId="0">#REF!</definedName>
    <definedName name="DSP">#REF!</definedName>
    <definedName name="DSPBproj">#N/A</definedName>
    <definedName name="DSPG" localSheetId="0">#REF!</definedName>
    <definedName name="DSPG">#REF!</definedName>
    <definedName name="DSPGproj">#N/A</definedName>
    <definedName name="DSPproj">#N/A</definedName>
    <definedName name="DSPSD">#N/A</definedName>
    <definedName name="DSPSDB">#N/A</definedName>
    <definedName name="DSPSDG">#N/A</definedName>
    <definedName name="EBRD" localSheetId="0">#REF!</definedName>
    <definedName name="EBRD">#REF!</definedName>
    <definedName name="EDNA">#N/A</definedName>
    <definedName name="empty" localSheetId="0">#REF!</definedName>
    <definedName name="empty">#REF!</definedName>
    <definedName name="ENDA">#N/A</definedName>
    <definedName name="ESAF_QUAR_GDP" localSheetId="0">#REF!</definedName>
    <definedName name="ESAF_QUAR_GDP">#REF!</definedName>
    <definedName name="esafr" localSheetId="0">#REF!</definedName>
    <definedName name="esafr">#REF!</definedName>
    <definedName name="ExitWRS">[17]Main!$AB$25</definedName>
    <definedName name="FEB19C">'[15]By commodity'!$E$1:$E$14</definedName>
    <definedName name="Fisc" localSheetId="0">#REF!</definedName>
    <definedName name="Fisc">#REF!</definedName>
    <definedName name="FRAMENO" localSheetId="0">#REF!</definedName>
    <definedName name="FRAMENO">#REF!</definedName>
    <definedName name="framework_macro" localSheetId="0">#REF!</definedName>
    <definedName name="framework_macro">#REF!</definedName>
    <definedName name="framework_macro_new">#REF!</definedName>
    <definedName name="framework_monetary">#REF!</definedName>
    <definedName name="FRAMEYES">#REF!</definedName>
    <definedName name="GAP">#REF!</definedName>
    <definedName name="GAPFGFROM">#REF!</definedName>
    <definedName name="GAPFGTO">#REF!</definedName>
    <definedName name="GAPSTFROM">#REF!</definedName>
    <definedName name="GAPSTTO">#REF!</definedName>
    <definedName name="GAPTEST">#REF!</definedName>
    <definedName name="GAPTESTFG">#REF!</definedName>
    <definedName name="GAZZETTE">#REF!</definedName>
    <definedName name="GCB_NGDP">#N/A</definedName>
    <definedName name="GGB_NGDP">#N/A</definedName>
    <definedName name="Grace_IDA">[16]NPV!$B$25</definedName>
    <definedName name="Grace_NC" localSheetId="0">[16]NPV!#REF!</definedName>
    <definedName name="Grace_NC">[16]NPV!#REF!</definedName>
    <definedName name="graph" localSheetId="0">#REF!</definedName>
    <definedName name="graph">#REF!</definedName>
    <definedName name="HEADING" localSheetId="0">#REF!</definedName>
    <definedName name="HEADING">#REF!</definedName>
    <definedName name="IDAr" localSheetId="0">#REF!</definedName>
    <definedName name="IDAr">#REF!</definedName>
    <definedName name="IFSASSETS">#REF!</definedName>
    <definedName name="IFSLIABS">#REF!</definedName>
    <definedName name="IM">#REF!</definedName>
    <definedName name="IMF">#REF!</definedName>
    <definedName name="INPUT_2">[12]Input!#REF!</definedName>
    <definedName name="INPUT_4">[12]Input!#REF!</definedName>
    <definedName name="Interest_IDA">[16]NPV!$B$27</definedName>
    <definedName name="Interest_NC" localSheetId="0">[16]NPV!#REF!</definedName>
    <definedName name="Interest_NC">[16]NPV!#REF!</definedName>
    <definedName name="InterestRate" localSheetId="0">#REF!</definedName>
    <definedName name="InterestRate">#REF!</definedName>
    <definedName name="l" localSheetId="0">#REF!,#REF!</definedName>
    <definedName name="l">#REF!,#REF!</definedName>
    <definedName name="LINES" localSheetId="0">#REF!</definedName>
    <definedName name="LINES">#REF!</definedName>
    <definedName name="LTcirr" localSheetId="0">#REF!</definedName>
    <definedName name="LTcirr">#REF!</definedName>
    <definedName name="LTr" localSheetId="0">#REF!</definedName>
    <definedName name="LTr">#REF!</definedName>
    <definedName name="LUR">#N/A</definedName>
    <definedName name="MACRO" localSheetId="0">#REF!</definedName>
    <definedName name="MACRO">#REF!</definedName>
    <definedName name="MACRO_ASSUMP_2006" localSheetId="0">#REF!</definedName>
    <definedName name="MACRO_ASSUMP_2006">#REF!</definedName>
    <definedName name="Maturity_IDA">[16]NPV!$B$26</definedName>
    <definedName name="Maturity_NC" localSheetId="0">[16]NPV!#REF!</definedName>
    <definedName name="Maturity_NC">[16]NPV!#REF!</definedName>
    <definedName name="MCV">#N/A</definedName>
    <definedName name="MCV_B">#N/A</definedName>
    <definedName name="MCV_B1" localSheetId="0">#REF!</definedName>
    <definedName name="MCV_B1">#REF!</definedName>
    <definedName name="MCV_D">#N/A</definedName>
    <definedName name="MCV_D1" localSheetId="0">#REF!</definedName>
    <definedName name="MCV_D1">#REF!</definedName>
    <definedName name="MCV_N">#N/A</definedName>
    <definedName name="MCV_T">#N/A</definedName>
    <definedName name="MCV_T1" localSheetId="0">#REF!</definedName>
    <definedName name="MCV_T1">#REF!</definedName>
    <definedName name="mflowsa">[10]!mflowsa</definedName>
    <definedName name="mflowsq">[10]!mflowsq</definedName>
    <definedName name="MIDDLE" localSheetId="0">#REF!</definedName>
    <definedName name="MIDDLE">#REF!</definedName>
    <definedName name="MISC4" localSheetId="0">[12]OUTPUT!#REF!</definedName>
    <definedName name="MISC4">[12]OUTPUT!#REF!</definedName>
    <definedName name="mstocksa">[10]!mstocksa</definedName>
    <definedName name="mstocksq">[10]!mstocksq</definedName>
    <definedName name="n" localSheetId="0">#REF!</definedName>
    <definedName name="n">#REF!</definedName>
    <definedName name="NAMES" localSheetId="0">#REF!</definedName>
    <definedName name="NAMES">#REF!</definedName>
    <definedName name="NAMESA" localSheetId="0">#REF!</definedName>
    <definedName name="NAMESA">#REF!</definedName>
    <definedName name="NAMESM">#REF!</definedName>
    <definedName name="NAMESQ">#REF!</definedName>
    <definedName name="NCG">#N/A</definedName>
    <definedName name="NCG_R">#N/A</definedName>
    <definedName name="NCP">#N/A</definedName>
    <definedName name="NCP_R">#N/A</definedName>
    <definedName name="NEWSHEET" localSheetId="0">#REF!</definedName>
    <definedName name="NEWSHEET">#REF!</definedName>
    <definedName name="NFI">#N/A</definedName>
    <definedName name="NFI_R">#N/A</definedName>
    <definedName name="NGDP">#N/A</definedName>
    <definedName name="NGDP_DG">#N/A</definedName>
    <definedName name="NGDP_R">#N/A</definedName>
    <definedName name="NGDP_RG">#N/A</definedName>
    <definedName name="NGS_NGDP">#N/A</definedName>
    <definedName name="NINV">#N/A</definedName>
    <definedName name="NINV_R">#N/A</definedName>
    <definedName name="NM">#N/A</definedName>
    <definedName name="NM_R">#N/A</definedName>
    <definedName name="NMG_RG">#N/A</definedName>
    <definedName name="Notes" localSheetId="0">#REF!</definedName>
    <definedName name="Notes">#REF!</definedName>
    <definedName name="NOTITLES" localSheetId="0">#REF!</definedName>
    <definedName name="NOTITLES">#REF!</definedName>
    <definedName name="NTDD_RG">#N/A</definedName>
    <definedName name="NX">#N/A</definedName>
    <definedName name="NX_R">#N/A</definedName>
    <definedName name="NXG_RG">#N/A</definedName>
    <definedName name="OECD_Table" localSheetId="0">#REF!</definedName>
    <definedName name="OECD_Table">#REF!</definedName>
    <definedName name="Paym_Cap" localSheetId="0">#REF!</definedName>
    <definedName name="Paym_Cap">#REF!</definedName>
    <definedName name="pchBM" localSheetId="0">#REF!</definedName>
    <definedName name="pchBM">#REF!</definedName>
    <definedName name="pchBMG">#REF!</definedName>
    <definedName name="pchBX">#REF!</definedName>
    <definedName name="pchBXG">#REF!</definedName>
    <definedName name="PCPI">#REF!</definedName>
    <definedName name="PCPIG">#N/A</definedName>
    <definedName name="PFP" localSheetId="0">#REF!</definedName>
    <definedName name="PFP">#REF!</definedName>
    <definedName name="pfp_table1" localSheetId="0">#REF!</definedName>
    <definedName name="pfp_table1">#REF!</definedName>
    <definedName name="PPPWGT">#N/A</definedName>
    <definedName name="PRICE" localSheetId="0">#REF!</definedName>
    <definedName name="PRICE">#REF!</definedName>
    <definedName name="PRICETAB" localSheetId="0">#REF!</definedName>
    <definedName name="PRICETAB">#REF!</definedName>
    <definedName name="_xlnm.Print_Area" localSheetId="0">#REF!</definedName>
    <definedName name="_xlnm.Print_Area">#REF!</definedName>
    <definedName name="PRINT_AREA_MI">#REF!</definedName>
    <definedName name="_xlnm.Print_Titles" localSheetId="0">#REF!,#REF!</definedName>
    <definedName name="_xlnm.Print_Titles">#REF!,#REF!</definedName>
    <definedName name="PRINTMACRO" localSheetId="0">#REF!</definedName>
    <definedName name="PRINTMACRO">#REF!</definedName>
    <definedName name="PrintThis_Links">[17]Links!$A$1:$F$33</definedName>
    <definedName name="PRMONTH" localSheetId="0">#REF!</definedName>
    <definedName name="PRMONTH">#REF!</definedName>
    <definedName name="prn">[16]FSUOUT!$B$2:$V$32</definedName>
    <definedName name="Prog1998" localSheetId="0">'[18]2003'!#REF!</definedName>
    <definedName name="Prog1998">'[18]2003'!#REF!</definedName>
    <definedName name="PRYEAR" localSheetId="0">#REF!</definedName>
    <definedName name="PRYEAR">#REF!</definedName>
    <definedName name="Q_5" localSheetId="0">#REF!</definedName>
    <definedName name="Q_5">#REF!</definedName>
    <definedName name="Q_6" localSheetId="0">#REF!</definedName>
    <definedName name="Q_6">#REF!</definedName>
    <definedName name="Q_7">#REF!</definedName>
    <definedName name="QFISCAL">'[19]Quarterly Raw Data'!#REF!</definedName>
    <definedName name="qqq" localSheetId="0" hidden="1">{#N/A,#N/A,FALSE,"EXTRABUDGT"}</definedName>
    <definedName name="qqq" hidden="1">{#N/A,#N/A,FALSE,"EXTRABUDGT"}</definedName>
    <definedName name="QTAB7">'[19]Quarterly MacroFlow'!#REF!</definedName>
    <definedName name="QTAB7A">'[19]Quarterly MacroFlow'!#REF!</definedName>
    <definedName name="RED_BOP" localSheetId="0">#REF!</definedName>
    <definedName name="RED_BOP">#REF!</definedName>
    <definedName name="red_cpi" localSheetId="0">#REF!</definedName>
    <definedName name="red_cpi">#REF!</definedName>
    <definedName name="RED_D" localSheetId="0">#REF!</definedName>
    <definedName name="RED_D">#REF!</definedName>
    <definedName name="RED_DS">#REF!</definedName>
    <definedName name="red_gdp_exp">#REF!</definedName>
    <definedName name="red_govt_empl">#REF!</definedName>
    <definedName name="RED_NATCPI">#REF!</definedName>
    <definedName name="RED_TBCPI">#REF!</definedName>
    <definedName name="RED_TRD">#REF!</definedName>
    <definedName name="right">#REF!</definedName>
    <definedName name="rindex">#REF!</definedName>
    <definedName name="rngErrorSort">[17]ErrCheck!$A$4</definedName>
    <definedName name="rngLastSave">[17]Main!$G$19</definedName>
    <definedName name="rngLastSent">[17]Main!$G$18</definedName>
    <definedName name="rngLastUpdate">[17]Links!$D$2</definedName>
    <definedName name="rngNeedsUpdate">[17]Links!$E$2</definedName>
    <definedName name="rngQuestChecked">[17]ErrCheck!$A$3</definedName>
    <definedName name="Rows_Table" localSheetId="0">#REF!</definedName>
    <definedName name="Rows_Table">#REF!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SA_Tab" localSheetId="0">#REF!</definedName>
    <definedName name="SA_Tab">#REF!</definedName>
    <definedName name="sds_gdp_exp_lari" localSheetId="0">#REF!</definedName>
    <definedName name="sds_gdp_exp_lari">#REF!</definedName>
    <definedName name="sds_gdp_origin" localSheetId="0">#REF!</definedName>
    <definedName name="sds_gdp_origin">#REF!</definedName>
    <definedName name="sds_gpd_exp_gdp">#REF!</definedName>
    <definedName name="sencount" hidden="1">2</definedName>
    <definedName name="START" localSheetId="0">#REF!</definedName>
    <definedName name="START">#REF!</definedName>
    <definedName name="STFQTAB" localSheetId="0">#REF!</definedName>
    <definedName name="STFQTAB">#REF!</definedName>
    <definedName name="STOP" localSheetId="0">#REF!</definedName>
    <definedName name="STOP">#REF!</definedName>
    <definedName name="SUM">[3]BoP!$E$313:$BE$365</definedName>
    <definedName name="Tab25a" localSheetId="0">#REF!</definedName>
    <definedName name="Tab25a">#REF!</definedName>
    <definedName name="Tab25b" localSheetId="0">#REF!</definedName>
    <definedName name="Tab25b">#REF!</definedName>
    <definedName name="Table__47">[20]RED47!$A$1:$I$53</definedName>
    <definedName name="Table_2._Country_X___Public_Sector_Financing_1" localSheetId="0">#REF!</definedName>
    <definedName name="Table_2._Country_X___Public_Sector_Financing_1">#REF!</definedName>
    <definedName name="Table_Template" localSheetId="0">#REF!</definedName>
    <definedName name="Table_Template">#REF!</definedName>
    <definedName name="Table1" localSheetId="0">#REF!</definedName>
    <definedName name="Table1">#REF!</definedName>
    <definedName name="Table2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lChecks">[17]ErrCheck!$A$3:$E$5</definedName>
    <definedName name="tblLinks">[17]Links!$A$4:$F$33</definedName>
    <definedName name="Template_Table" localSheetId="0">#REF!</definedName>
    <definedName name="Template_Table">#REF!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TLES" localSheetId="0">#REF!</definedName>
    <definedName name="TITLES">#REF!</definedName>
    <definedName name="TM" localSheetId="0">#REF!</definedName>
    <definedName name="TM">#REF!</definedName>
    <definedName name="TM_D" localSheetId="0">#REF!</definedName>
    <definedName name="TM_D">#REF!</definedName>
    <definedName name="TM_DPCH">#REF!</definedName>
    <definedName name="TM_R">#REF!</definedName>
    <definedName name="TM_RPCH">#REF!</definedName>
    <definedName name="TMG">#REF!</definedName>
    <definedName name="TMG_D">[13]Q5!$E$23:$AH$23</definedName>
    <definedName name="TMG_DPCH" localSheetId="0">#REF!</definedName>
    <definedName name="TMG_DPCH">#REF!</definedName>
    <definedName name="TMG_R" localSheetId="0">#REF!</definedName>
    <definedName name="TMG_R">#REF!</definedName>
    <definedName name="TMG_RPCH" localSheetId="0">#REF!</definedName>
    <definedName name="TMG_RPCH">#REF!</definedName>
    <definedName name="TMGO">#N/A</definedName>
    <definedName name="TMGO_D" localSheetId="0">#REF!</definedName>
    <definedName name="TMGO_D">#REF!</definedName>
    <definedName name="TMGO_DPCH" localSheetId="0">#REF!</definedName>
    <definedName name="TMGO_DPCH">#REF!</definedName>
    <definedName name="TMGO_R" localSheetId="0">#REF!</definedName>
    <definedName name="TMGO_R">#REF!</definedName>
    <definedName name="TMGO_RPCH">#REF!</definedName>
    <definedName name="TMGXO">#REF!</definedName>
    <definedName name="TMGXO_D">#REF!</definedName>
    <definedName name="TMGXO_DPCH">#REF!</definedName>
    <definedName name="TMGXO_R">#REF!</definedName>
    <definedName name="TMGXO_RPCH">#REF!</definedName>
    <definedName name="TMS">#REF!</definedName>
    <definedName name="TOC">#REF!</definedName>
    <definedName name="TODO" localSheetId="0">[21]BCC!$A$1:$N$821,[21]BCC!$A$822:$N$1624</definedName>
    <definedName name="TODO">[22]BCC!$A$1:$N$821,[22]BCC!$A$822:$N$1624</definedName>
    <definedName name="Trade" localSheetId="0">#REF!</definedName>
    <definedName name="Trade">#REF!</definedName>
    <definedName name="TRADE3" localSheetId="0">[12]Trade!#REF!</definedName>
    <definedName name="TRADE3">[12]Trade!#REF!</definedName>
    <definedName name="TX" localSheetId="0">#REF!</definedName>
    <definedName name="TX">#REF!</definedName>
    <definedName name="TX_D" localSheetId="0">#REF!</definedName>
    <definedName name="TX_D">#REF!</definedName>
    <definedName name="TX_DPCH" localSheetId="0">#REF!</definedName>
    <definedName name="TX_DPCH">#REF!</definedName>
    <definedName name="TX_R">#REF!</definedName>
    <definedName name="TX_RPCH">#REF!</definedName>
    <definedName name="TXG">#REF!</definedName>
    <definedName name="TXG_D">#N/A</definedName>
    <definedName name="TXG_DPCH" localSheetId="0">#REF!</definedName>
    <definedName name="TXG_DPCH">#REF!</definedName>
    <definedName name="TXG_R" localSheetId="0">#REF!</definedName>
    <definedName name="TXG_R">#REF!</definedName>
    <definedName name="TXG_RPCH" localSheetId="0">#REF!</definedName>
    <definedName name="TXG_RPCH">#REF!</definedName>
    <definedName name="TXGO">#N/A</definedName>
    <definedName name="TXGO_D" localSheetId="0">#REF!</definedName>
    <definedName name="TXGO_D">#REF!</definedName>
    <definedName name="TXGO_DPCH" localSheetId="0">#REF!</definedName>
    <definedName name="TXGO_DPCH">#REF!</definedName>
    <definedName name="TXGO_R" localSheetId="0">#REF!</definedName>
    <definedName name="TXGO_R">#REF!</definedName>
    <definedName name="TXGO_RPCH">#REF!</definedName>
    <definedName name="TXGXO">#REF!</definedName>
    <definedName name="TXGXO_D">#REF!</definedName>
    <definedName name="TXGXO_DPCH">#REF!</definedName>
    <definedName name="TXGXO_R">#REF!</definedName>
    <definedName name="TXGXO_RPCH">#REF!</definedName>
    <definedName name="TXS">#REF!</definedName>
    <definedName name="unemp_96Q3">#REF!</definedName>
    <definedName name="unemp_96Q4">#REF!</definedName>
    <definedName name="unemp_97Q1">#REF!</definedName>
    <definedName name="unemp_97Q2">#REF!</definedName>
    <definedName name="unemp_nat">#REF!</definedName>
    <definedName name="unemp_urbrural">#REF!</definedName>
    <definedName name="USDSR">#REF!</definedName>
    <definedName name="VTITLES">#REF!</definedName>
    <definedName name="wage_govt_sector">#REF!</definedName>
    <definedName name="WAPR">#REF!</definedName>
    <definedName name="WEO">#REF!</definedName>
    <definedName name="WPCP33_D">#REF!</definedName>
    <definedName name="WPCP33pch">#REF!</definedName>
    <definedName name="wrn.BANKS." localSheetId="0" hidden="1">{#N/A,#N/A,FALSE,"BANKS"}</definedName>
    <definedName name="wrn.BANKS." hidden="1">{#N/A,#N/A,FALSE,"BANKS"}</definedName>
    <definedName name="wrn.BOP." localSheetId="0" hidden="1">{#N/A,#N/A,FALSE,"BOP"}</definedName>
    <definedName name="wrn.BOP." hidden="1">{#N/A,#N/A,FALSE,"BOP"}</definedName>
    <definedName name="wrn.BOP_MIDTERM." localSheetId="0" hidden="1">{"BOP_TAB",#N/A,FALSE,"N";"MIDTERM_TAB",#N/A,FALSE,"O"}</definedName>
    <definedName name="wrn.BOP_MIDTERM." hidden="1">{"BOP_TAB",#N/A,FALSE,"N";"MIDTERM_TAB",#N/A,FALSE,"O"}</definedName>
    <definedName name="wrn.CREDIT." localSheetId="0" hidden="1">{#N/A,#N/A,FALSE,"CREDIT"}</definedName>
    <definedName name="wrn.CREDIT." hidden="1">{#N/A,#N/A,FALSE,"CREDIT"}</definedName>
    <definedName name="wrn.DEBTSVC." localSheetId="0" hidden="1">{#N/A,#N/A,FALSE,"DEBTSVC"}</definedName>
    <definedName name="wrn.DEBTSVC." hidden="1">{#N/A,#N/A,FALSE,"DEBTSVC"}</definedName>
    <definedName name="wrn.DEPO." localSheetId="0" hidden="1">{#N/A,#N/A,FALSE,"DEPO"}</definedName>
    <definedName name="wrn.DEPO." hidden="1">{#N/A,#N/A,FALSE,"DEPO"}</definedName>
    <definedName name="wrn.EXCISE." localSheetId="0" hidden="1">{#N/A,#N/A,FALSE,"EXCISE"}</definedName>
    <definedName name="wrn.EXCISE." hidden="1">{#N/A,#N/A,FALSE,"EXCISE"}</definedName>
    <definedName name="wrn.EXRATE." localSheetId="0" hidden="1">{#N/A,#N/A,FALSE,"EXRATE"}</definedName>
    <definedName name="wrn.EXRATE." hidden="1">{#N/A,#N/A,FALSE,"EXRATE"}</definedName>
    <definedName name="wrn.EXTDEBT." localSheetId="0" hidden="1">{#N/A,#N/A,FALSE,"EXTDEBT"}</definedName>
    <definedName name="wrn.EXTDEBT." hidden="1">{#N/A,#N/A,FALSE,"EXTDEBT"}</definedName>
    <definedName name="wrn.EXTRABUDGT." localSheetId="0" hidden="1">{#N/A,#N/A,FALSE,"EXTRABUDGT"}</definedName>
    <definedName name="wrn.EXTRABUDGT." hidden="1">{#N/A,#N/A,FALSE,"EXTRABUDGT"}</definedName>
    <definedName name="wrn.EXTRABUDGT2." localSheetId="0" hidden="1">{#N/A,#N/A,FALSE,"EXTRABUDGT2"}</definedName>
    <definedName name="wrn.EXTRABUDGT2." hidden="1">{#N/A,#N/A,FALSE,"EXTRABUDGT2"}</definedName>
    <definedName name="wrn.GDP." localSheetId="0" hidden="1">{#N/A,#N/A,FALSE,"GDP_ORIGIN";#N/A,#N/A,FALSE,"EMP_POP"}</definedName>
    <definedName name="wrn.GDP." hidden="1">{#N/A,#N/A,FALSE,"GDP_ORIGIN";#N/A,#N/A,FALSE,"EMP_POP"}</definedName>
    <definedName name="wrn.GGOVT." localSheetId="0" hidden="1">{#N/A,#N/A,FALSE,"GGOVT"}</definedName>
    <definedName name="wrn.GGOVT." hidden="1">{#N/A,#N/A,FALSE,"GGOVT"}</definedName>
    <definedName name="wrn.GGOVT2." localSheetId="0" hidden="1">{#N/A,#N/A,FALSE,"GGOVT2"}</definedName>
    <definedName name="wrn.GGOVT2." hidden="1">{#N/A,#N/A,FALSE,"GGOVT2"}</definedName>
    <definedName name="wrn.GGOVTPC." localSheetId="0" hidden="1">{#N/A,#N/A,FALSE,"GGOVT%"}</definedName>
    <definedName name="wrn.GGOVTPC." hidden="1">{#N/A,#N/A,FALSE,"GGOVT%"}</definedName>
    <definedName name="wrn.INCOMETX." localSheetId="0" hidden="1">{#N/A,#N/A,FALSE,"INCOMETX"}</definedName>
    <definedName name="wrn.INCOMETX." hidden="1">{#N/A,#N/A,FALSE,"INCOMETX"}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TERST." localSheetId="0" hidden="1">{#N/A,#N/A,FALSE,"INTERST"}</definedName>
    <definedName name="wrn.INTERST." hidden="1">{#N/A,#N/A,FALSE,"INTERST"}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hidden="1">{"MONA",#N/A,FALSE,"S"}</definedName>
    <definedName name="wrn.MS." localSheetId="0" hidden="1">{#N/A,#N/A,FALSE,"MS"}</definedName>
    <definedName name="wrn.MS." hidden="1">{#N/A,#N/A,FALSE,"MS"}</definedName>
    <definedName name="wrn.NBG." localSheetId="0" hidden="1">{#N/A,#N/A,FALSE,"NBG"}</definedName>
    <definedName name="wrn.NBG." hidden="1">{#N/A,#N/A,FALSE,"NBG"}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CPI." localSheetId="0" hidden="1">{#N/A,#N/A,FALSE,"PCPI"}</definedName>
    <definedName name="wrn.PCPI." hidden="1">{#N/A,#N/A,FALSE,"PCPI"}</definedName>
    <definedName name="wrn.PENSION." localSheetId="0" hidden="1">{#N/A,#N/A,FALSE,"PENSION"}</definedName>
    <definedName name="wrn.PENSION." hidden="1">{#N/A,#N/A,FALSE,"PENSION"}</definedName>
    <definedName name="wrn.PRUDENT." localSheetId="0" hidden="1">{#N/A,#N/A,FALSE,"PRUDENT"}</definedName>
    <definedName name="wrn.PRUDENT." hidden="1">{#N/A,#N/A,FALSE,"PRUDENT"}</definedName>
    <definedName name="wrn.PUBLEXP." localSheetId="0" hidden="1">{#N/A,#N/A,FALSE,"PUBLEXP"}</definedName>
    <definedName name="wrn.PUBLEXP." hidden="1">{#N/A,#N/A,FALSE,"PUBLEXP"}</definedName>
    <definedName name="wrn.REDTABS." localSheetId="0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DTABS." hidden="1">{#N/A,#N/A,FALSE,"GDP_ORIGIN";#N/A,#N/A,FALSE,"TRANPORT";#N/A,#N/A,FALSE,"PCPI";#N/A,#N/A,FALSE,"PENSION";#N/A,#N/A,FALSE,"WAGES";#N/A,#N/A,FALSE,"EMP_POP";#N/A,#N/A,FALSE,"UNEMPL";#N/A,#N/A,FALSE,"PUBLEXP";#N/A,#N/A,FALSE,"GGOVT";#N/A,#N/A,FALSE,"GGOVT%";#N/A,#N/A,FALSE,"EXTRABUDGT";#N/A,#N/A,FALSE,"EXTRABUDGT2";#N/A,#N/A,FALSE,"REVSHARE";#N/A,#N/A,FALSE,"TAXPAYRS";#N/A,#N/A,FALSE,"TAXARREARS";#N/A,#N/A,FALSE,"EXCISE";#N/A,#N/A,FALSE,"INCOMETX";#N/A,#N/A,FALSE,"STATE";#N/A,#N/A,FALSE,"MS";#N/A,#N/A,FALSE,"NBG";#N/A,#N/A,FALSE,"EXRATE";#N/A,#N/A,FALSE,"BANKS";#N/A,#N/A,FALSE,"DEPO";#N/A,#N/A,FALSE,"CREDIT";#N/A,#N/A,FALSE,"INTERST";#N/A,#N/A,FALSE,"PRUDENT";#N/A,#N/A,FALSE,"EXTDEBT";#N/A,#N/A,FALSE,"DEBTSVC";#N/A,#N/A,FALSE,"BOP";#N/A,#N/A,FALSE,"TRADE";#N/A,#N/A,FALSE,"GGOVT2"}</definedName>
    <definedName name="wrn.REVSHARE." localSheetId="0" hidden="1">{#N/A,#N/A,FALSE,"REVSHARE"}</definedName>
    <definedName name="wrn.REVSHARE." hidden="1">{#N/A,#N/A,FALSE,"REVSHARE"}</definedName>
    <definedName name="wrn.STATE." localSheetId="0" hidden="1">{#N/A,#N/A,FALSE,"STATE"}</definedName>
    <definedName name="wrn.STATE." hidden="1">{#N/A,#N/A,FALSE,"STATE"}</definedName>
    <definedName name="wrn.TAXARREARS." localSheetId="0" hidden="1">{#N/A,#N/A,FALSE,"TAXARREARS"}</definedName>
    <definedName name="wrn.TAXARREARS." hidden="1">{#N/A,#N/A,FALSE,"TAXARREARS"}</definedName>
    <definedName name="wrn.TAXPAYRS." localSheetId="0" hidden="1">{#N/A,#N/A,FALSE,"TAXPAYRS"}</definedName>
    <definedName name="wrn.TAXPAYRS." hidden="1">{#N/A,#N/A,FALSE,"TAXPAYRS"}</definedName>
    <definedName name="wrn.TRADE." localSheetId="0" hidden="1">{#N/A,#N/A,FALSE,"TRADE"}</definedName>
    <definedName name="wrn.TRADE." hidden="1">{#N/A,#N/A,FALSE,"TRADE"}</definedName>
    <definedName name="wrn.TRANSPORT." localSheetId="0" hidden="1">{#N/A,#N/A,FALSE,"TRANPORT"}</definedName>
    <definedName name="wrn.TRANSPORT." hidden="1">{#N/A,#N/A,FALSE,"TRANPORT"}</definedName>
    <definedName name="wrn.UNEMPL." localSheetId="0" hidden="1">{#N/A,#N/A,FALSE,"EMP_POP";#N/A,#N/A,FALSE,"UNEMPL"}</definedName>
    <definedName name="wrn.UNEMPL." hidden="1">{#N/A,#N/A,FALSE,"EMP_POP";#N/A,#N/A,FALSE,"UNEMPL"}</definedName>
    <definedName name="wrn.WAGES." localSheetId="0" hidden="1">{#N/A,#N/A,FALSE,"WAGES"}</definedName>
    <definedName name="wrn.WAGES." hidden="1">{#N/A,#N/A,FALSE,"WAGES"}</definedName>
    <definedName name="wrn.WEO." localSheetId="0" hidden="1">{"WEO",#N/A,FALSE,"T"}</definedName>
    <definedName name="wrn.WEO." hidden="1">{"WEO",#N/A,FALSE,"T"}</definedName>
    <definedName name="XGS" localSheetId="0">#REF!</definedName>
    <definedName name="XGS">#REF!</definedName>
    <definedName name="xxWRS_1" localSheetId="0">#REF!</definedName>
    <definedName name="xxWRS_1">#REF!</definedName>
    <definedName name="xxWRS_2" localSheetId="0">#REF!</definedName>
    <definedName name="xxWRS_2">#REF!</definedName>
    <definedName name="xxWRS_3">#REF!</definedName>
    <definedName name="xxWRS_4">[16]Q5!$A$1:$A$104</definedName>
    <definedName name="xxWRS_5">[16]Q6!$A$1:$A$160</definedName>
    <definedName name="xxWRS_6">[16]Q7!$A$1:$A$59</definedName>
    <definedName name="xxWRS_7">[16]Q5!$A$1:$A$109</definedName>
    <definedName name="xxWRS_8">[16]Q6!$A$1:$A$162</definedName>
    <definedName name="xxWRS_9">[16]Q7!$A$1:$A$61</definedName>
    <definedName name="ycirr" localSheetId="0">#REF!</definedName>
    <definedName name="ycirr">#REF!</definedName>
    <definedName name="Year" localSheetId="0">#REF!</definedName>
    <definedName name="Year">#REF!</definedName>
    <definedName name="Years" localSheetId="0">#REF!</definedName>
    <definedName name="Years">#REF!</definedName>
    <definedName name="yenr">#REF!</definedName>
    <definedName name="YRB">'[2]Imp:DSA output'!$B$9:$B$464</definedName>
    <definedName name="YRHIDE">'[2]Imp:DSA output'!$C$9:$G$464</definedName>
    <definedName name="YRPOST">'[2]Imp:DSA output'!$M$9:$IH$9</definedName>
    <definedName name="YRPRE">'[2]Imp:DSA output'!$B$9:$F$464</definedName>
    <definedName name="YRTITLES">'[2]Imp:DSA output'!$A$1</definedName>
    <definedName name="YRX">'[2]Imp:DSA output'!$S$9:$IG$464</definedName>
    <definedName name="Z" localSheetId="0">[2]Imp!#REF!</definedName>
    <definedName name="Z">[2]Imp!#REF!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2" l="1"/>
  <c r="CX25" i="2"/>
  <c r="CT25" i="2"/>
  <c r="CR25" i="2"/>
  <c r="CI25" i="2"/>
  <c r="CH25" i="2"/>
  <c r="CF25" i="2"/>
  <c r="BW25" i="2"/>
  <c r="BS25" i="2"/>
  <c r="BH25" i="2"/>
  <c r="BG25" i="2"/>
  <c r="AV25" i="2"/>
  <c r="AR25" i="2"/>
  <c r="AP25" i="2"/>
  <c r="AG25" i="2"/>
  <c r="AF25" i="2"/>
  <c r="AD25" i="2"/>
  <c r="U25" i="2"/>
  <c r="Q25" i="2"/>
  <c r="DE24" i="2"/>
  <c r="DD24" i="2"/>
  <c r="CS24" i="2"/>
  <c r="CO24" i="2"/>
  <c r="CM24" i="2"/>
  <c r="CC24" i="2"/>
  <c r="CA24" i="2"/>
  <c r="BN24" i="2"/>
  <c r="BC24" i="2"/>
  <c r="BB24" i="2"/>
  <c r="AQ24" i="2"/>
  <c r="AM24" i="2"/>
  <c r="AK24" i="2"/>
  <c r="AA24" i="2"/>
  <c r="Y24" i="2"/>
  <c r="L24" i="2"/>
  <c r="CY23" i="2"/>
  <c r="BI23" i="2"/>
  <c r="AW23" i="2"/>
  <c r="G23" i="2"/>
  <c r="DD22" i="2"/>
  <c r="CU22" i="2"/>
  <c r="CT22" i="2"/>
  <c r="CR22" i="2"/>
  <c r="CI22" i="2"/>
  <c r="CE22" i="2"/>
  <c r="BT22" i="2"/>
  <c r="BS22" i="2"/>
  <c r="BH22" i="2"/>
  <c r="BD22" i="2"/>
  <c r="BB22" i="2"/>
  <c r="AS22" i="2"/>
  <c r="AR22" i="2"/>
  <c r="AP22" i="2"/>
  <c r="AG22" i="2"/>
  <c r="AC22" i="2"/>
  <c r="S22" i="2"/>
  <c r="R22" i="2"/>
  <c r="L22" i="2"/>
  <c r="I22" i="2"/>
  <c r="DA21" i="2"/>
  <c r="CZ21" i="2"/>
  <c r="CY21" i="2"/>
  <c r="CS21" i="2"/>
  <c r="CI21" i="2"/>
  <c r="CH21" i="2"/>
  <c r="CG21" i="2"/>
  <c r="CA21" i="2"/>
  <c r="BQ21" i="2"/>
  <c r="BP21" i="2"/>
  <c r="BO21" i="2"/>
  <c r="BI21" i="2"/>
  <c r="AY21" i="2"/>
  <c r="AX21" i="2"/>
  <c r="AW21" i="2"/>
  <c r="AQ21" i="2"/>
  <c r="AG21" i="2"/>
  <c r="AF21" i="2"/>
  <c r="AE21" i="2"/>
  <c r="CY20" i="2"/>
  <c r="CX20" i="2"/>
  <c r="CR20" i="2"/>
  <c r="CQ20" i="2"/>
  <c r="CG20" i="2"/>
  <c r="CF20" i="2"/>
  <c r="BZ20" i="2"/>
  <c r="BY20" i="2"/>
  <c r="BO20" i="2"/>
  <c r="BN20" i="2"/>
  <c r="BH20" i="2"/>
  <c r="BG20" i="2"/>
  <c r="AW20" i="2"/>
  <c r="AV20" i="2"/>
  <c r="AP20" i="2"/>
  <c r="AO20" i="2"/>
  <c r="AE20" i="2"/>
  <c r="AD20" i="2"/>
  <c r="Y20" i="2"/>
  <c r="X20" i="2"/>
  <c r="S20" i="2"/>
  <c r="R20" i="2"/>
  <c r="M20" i="2"/>
  <c r="L20" i="2"/>
  <c r="G20" i="2"/>
  <c r="DE19" i="2"/>
  <c r="DA19" i="2"/>
  <c r="CZ19" i="2"/>
  <c r="CY19" i="2"/>
  <c r="CU19" i="2"/>
  <c r="CT19" i="2"/>
  <c r="CS19" i="2"/>
  <c r="CO19" i="2"/>
  <c r="CN19" i="2"/>
  <c r="CM19" i="2"/>
  <c r="CI19" i="2"/>
  <c r="CH19" i="2"/>
  <c r="CG19" i="2"/>
  <c r="CC19" i="2"/>
  <c r="CB19" i="2"/>
  <c r="CA19" i="2"/>
  <c r="BW19" i="2"/>
  <c r="BV19" i="2"/>
  <c r="BU19" i="2"/>
  <c r="BQ19" i="2"/>
  <c r="BP19" i="2"/>
  <c r="BO19" i="2"/>
  <c r="BN19" i="2"/>
  <c r="BK19" i="2"/>
  <c r="BJ19" i="2"/>
  <c r="BI19" i="2"/>
  <c r="BH19" i="2"/>
  <c r="BE19" i="2"/>
  <c r="BD19" i="2"/>
  <c r="BC19" i="2"/>
  <c r="BB19" i="2"/>
  <c r="AY19" i="2"/>
  <c r="AX19" i="2"/>
  <c r="AW19" i="2"/>
  <c r="AV19" i="2"/>
  <c r="AS19" i="2"/>
  <c r="AR19" i="2"/>
  <c r="AQ19" i="2"/>
  <c r="AP19" i="2"/>
  <c r="AM19" i="2"/>
  <c r="AL19" i="2"/>
  <c r="AK19" i="2"/>
  <c r="AJ19" i="2"/>
  <c r="AG19" i="2"/>
  <c r="AF19" i="2"/>
  <c r="AE19" i="2"/>
  <c r="AD19" i="2"/>
  <c r="AA19" i="2"/>
  <c r="Z19" i="2"/>
  <c r="Y19" i="2"/>
  <c r="X19" i="2"/>
  <c r="U19" i="2"/>
  <c r="T19" i="2"/>
  <c r="S19" i="2"/>
  <c r="R19" i="2"/>
  <c r="O19" i="2"/>
  <c r="N19" i="2"/>
  <c r="M19" i="2"/>
  <c r="L19" i="2"/>
  <c r="I19" i="2"/>
  <c r="H19" i="2"/>
  <c r="G19" i="2"/>
  <c r="DE18" i="2"/>
  <c r="DA18" i="2"/>
  <c r="CY18" i="2"/>
  <c r="CU18" i="2"/>
  <c r="CS18" i="2"/>
  <c r="CO18" i="2"/>
  <c r="CM18" i="2"/>
  <c r="CI18" i="2"/>
  <c r="CG18" i="2"/>
  <c r="CC18" i="2"/>
  <c r="CA18" i="2"/>
  <c r="BW18" i="2"/>
  <c r="BU18" i="2"/>
  <c r="BQ18" i="2"/>
  <c r="BO18" i="2"/>
  <c r="BL18" i="2"/>
  <c r="BK18" i="2"/>
  <c r="BI18" i="2"/>
  <c r="BE18" i="2"/>
  <c r="BC18" i="2"/>
  <c r="AY18" i="2"/>
  <c r="AW18" i="2"/>
  <c r="AS18" i="2"/>
  <c r="AQ18" i="2"/>
  <c r="AM18" i="2"/>
  <c r="AK18" i="2"/>
  <c r="AG18" i="2"/>
  <c r="AE18" i="2"/>
  <c r="AA18" i="2"/>
  <c r="Y18" i="2"/>
  <c r="U18" i="2"/>
  <c r="S18" i="2"/>
  <c r="O18" i="2"/>
  <c r="M18" i="2"/>
  <c r="I18" i="2"/>
  <c r="G18" i="2"/>
  <c r="DE15" i="2"/>
  <c r="DD15" i="2"/>
  <c r="DC15" i="2"/>
  <c r="DB15" i="2"/>
  <c r="DB20" i="2" s="1"/>
  <c r="DA15" i="2"/>
  <c r="DA25" i="2" s="1"/>
  <c r="CZ15" i="2"/>
  <c r="CZ23" i="2" s="1"/>
  <c r="CY15" i="2"/>
  <c r="CX15" i="2"/>
  <c r="CW15" i="2"/>
  <c r="CV15" i="2"/>
  <c r="CU15" i="2"/>
  <c r="CU21" i="2" s="1"/>
  <c r="CT15" i="2"/>
  <c r="CT21" i="2" s="1"/>
  <c r="CS15" i="2"/>
  <c r="CS20" i="2" s="1"/>
  <c r="CR15" i="2"/>
  <c r="CQ15" i="2"/>
  <c r="CQ18" i="2" s="1"/>
  <c r="CP15" i="2"/>
  <c r="CP23" i="2" s="1"/>
  <c r="CO15" i="2"/>
  <c r="CO25" i="2" s="1"/>
  <c r="CN15" i="2"/>
  <c r="CN22" i="2" s="1"/>
  <c r="CM15" i="2"/>
  <c r="CL15" i="2"/>
  <c r="CK15" i="2"/>
  <c r="CJ15" i="2"/>
  <c r="CJ24" i="2" s="1"/>
  <c r="CI15" i="2"/>
  <c r="CH15" i="2"/>
  <c r="CG15" i="2"/>
  <c r="CF15" i="2"/>
  <c r="CE15" i="2"/>
  <c r="CE18" i="2" s="1"/>
  <c r="CD15" i="2"/>
  <c r="CD20" i="2" s="1"/>
  <c r="CC15" i="2"/>
  <c r="CC21" i="2" s="1"/>
  <c r="CB15" i="2"/>
  <c r="CB25" i="2" s="1"/>
  <c r="CA15" i="2"/>
  <c r="CA23" i="2" s="1"/>
  <c r="BZ15" i="2"/>
  <c r="BY15" i="2"/>
  <c r="BX15" i="2"/>
  <c r="BW15" i="2"/>
  <c r="BW24" i="2" s="1"/>
  <c r="BV15" i="2"/>
  <c r="BV21" i="2" s="1"/>
  <c r="BU15" i="2"/>
  <c r="BT15" i="2"/>
  <c r="BS15" i="2"/>
  <c r="BS20" i="2" s="1"/>
  <c r="BR15" i="2"/>
  <c r="BR21" i="2" s="1"/>
  <c r="BQ15" i="2"/>
  <c r="BP15" i="2"/>
  <c r="BP25" i="2" s="1"/>
  <c r="BO15" i="2"/>
  <c r="BO23" i="2" s="1"/>
  <c r="BN15" i="2"/>
  <c r="BM15" i="2"/>
  <c r="BL15" i="2"/>
  <c r="BK15" i="2"/>
  <c r="BK24" i="2" s="1"/>
  <c r="BJ15" i="2"/>
  <c r="BJ25" i="2" s="1"/>
  <c r="BI15" i="2"/>
  <c r="BI20" i="2" s="1"/>
  <c r="BH15" i="2"/>
  <c r="BG15" i="2"/>
  <c r="BG18" i="2" s="1"/>
  <c r="BF15" i="2"/>
  <c r="BE15" i="2"/>
  <c r="BE24" i="2" s="1"/>
  <c r="BD15" i="2"/>
  <c r="BD21" i="2" s="1"/>
  <c r="BC15" i="2"/>
  <c r="BB15" i="2"/>
  <c r="BA15" i="2"/>
  <c r="BA20" i="2" s="1"/>
  <c r="AZ15" i="2"/>
  <c r="AZ23" i="2" s="1"/>
  <c r="AY15" i="2"/>
  <c r="AY25" i="2" s="1"/>
  <c r="AX15" i="2"/>
  <c r="AX25" i="2" s="1"/>
  <c r="AW15" i="2"/>
  <c r="AV15" i="2"/>
  <c r="AU15" i="2"/>
  <c r="AT15" i="2"/>
  <c r="AS15" i="2"/>
  <c r="AS21" i="2" s="1"/>
  <c r="AR15" i="2"/>
  <c r="AR21" i="2" s="1"/>
  <c r="AQ15" i="2"/>
  <c r="AQ20" i="2" s="1"/>
  <c r="AP15" i="2"/>
  <c r="AO15" i="2"/>
  <c r="AO18" i="2" s="1"/>
  <c r="AN15" i="2"/>
  <c r="AN23" i="2" s="1"/>
  <c r="AM15" i="2"/>
  <c r="AM25" i="2" s="1"/>
  <c r="AL15" i="2"/>
  <c r="AL22" i="2" s="1"/>
  <c r="AK15" i="2"/>
  <c r="AJ15" i="2"/>
  <c r="AI15" i="2"/>
  <c r="AH15" i="2"/>
  <c r="AH24" i="2" s="1"/>
  <c r="AG15" i="2"/>
  <c r="AF15" i="2"/>
  <c r="AE15" i="2"/>
  <c r="AD15" i="2"/>
  <c r="AC15" i="2"/>
  <c r="AC18" i="2" s="1"/>
  <c r="AB15" i="2"/>
  <c r="AA15" i="2"/>
  <c r="AA20" i="2" s="1"/>
  <c r="Z15" i="2"/>
  <c r="Z25" i="2" s="1"/>
  <c r="Y15" i="2"/>
  <c r="Y23" i="2" s="1"/>
  <c r="X15" i="2"/>
  <c r="W15" i="2"/>
  <c r="W20" i="2" s="1"/>
  <c r="V15" i="2"/>
  <c r="V19" i="2" s="1"/>
  <c r="U15" i="2"/>
  <c r="U23" i="2" s="1"/>
  <c r="T15" i="2"/>
  <c r="T20" i="2" s="1"/>
  <c r="S15" i="2"/>
  <c r="R15" i="2"/>
  <c r="Q15" i="2"/>
  <c r="P15" i="2"/>
  <c r="P23" i="2" s="1"/>
  <c r="O15" i="2"/>
  <c r="O22" i="2" s="1"/>
  <c r="N15" i="2"/>
  <c r="N24" i="2" s="1"/>
  <c r="M15" i="2"/>
  <c r="M23" i="2" s="1"/>
  <c r="L15" i="2"/>
  <c r="L23" i="2" s="1"/>
  <c r="K15" i="2"/>
  <c r="K18" i="2" s="1"/>
  <c r="J15" i="2"/>
  <c r="I15" i="2"/>
  <c r="I24" i="2" s="1"/>
  <c r="H15" i="2"/>
  <c r="H20" i="2" s="1"/>
  <c r="G15" i="2"/>
  <c r="G25" i="2" s="1"/>
  <c r="F15" i="2"/>
  <c r="E15" i="2"/>
  <c r="D15" i="2"/>
  <c r="C15" i="2"/>
  <c r="B15" i="2"/>
  <c r="CS26" i="2" l="1"/>
  <c r="J25" i="2"/>
  <c r="J23" i="2"/>
  <c r="J22" i="2"/>
  <c r="AB22" i="2"/>
  <c r="AB25" i="2"/>
  <c r="AB23" i="2"/>
  <c r="AT22" i="2"/>
  <c r="AT25" i="2"/>
  <c r="AT23" i="2"/>
  <c r="BF22" i="2"/>
  <c r="BF25" i="2"/>
  <c r="BF24" i="2"/>
  <c r="BX22" i="2"/>
  <c r="BX25" i="2"/>
  <c r="BX24" i="2"/>
  <c r="CV22" i="2"/>
  <c r="CV25" i="2"/>
  <c r="CV23" i="2"/>
  <c r="BF21" i="2"/>
  <c r="CP21" i="2"/>
  <c r="Q24" i="2"/>
  <c r="Q22" i="2"/>
  <c r="Q23" i="2"/>
  <c r="AI24" i="2"/>
  <c r="AI23" i="2"/>
  <c r="AI21" i="2"/>
  <c r="AU24" i="2"/>
  <c r="AU25" i="2"/>
  <c r="AU21" i="2"/>
  <c r="BM24" i="2"/>
  <c r="BM25" i="2"/>
  <c r="BM21" i="2"/>
  <c r="BY24" i="2"/>
  <c r="BY22" i="2"/>
  <c r="BY21" i="2"/>
  <c r="CK24" i="2"/>
  <c r="CK23" i="2"/>
  <c r="CK21" i="2"/>
  <c r="CW24" i="2"/>
  <c r="CW25" i="2"/>
  <c r="CW21" i="2"/>
  <c r="DC24" i="2"/>
  <c r="DC23" i="2"/>
  <c r="DC21" i="2"/>
  <c r="P18" i="2"/>
  <c r="V18" i="2"/>
  <c r="AB18" i="2"/>
  <c r="AN18" i="2"/>
  <c r="AZ18" i="2"/>
  <c r="BR18" i="2"/>
  <c r="CJ18" i="2"/>
  <c r="CV18" i="2"/>
  <c r="N20" i="2"/>
  <c r="Z20" i="2"/>
  <c r="T22" i="2"/>
  <c r="W23" i="2"/>
  <c r="AX23" i="2"/>
  <c r="CN23" i="2"/>
  <c r="P24" i="2"/>
  <c r="BR24" i="2"/>
  <c r="R23" i="2"/>
  <c r="R25" i="2"/>
  <c r="X23" i="2"/>
  <c r="X24" i="2"/>
  <c r="AD23" i="2"/>
  <c r="AD21" i="2"/>
  <c r="AD22" i="2"/>
  <c r="AJ23" i="2"/>
  <c r="AJ21" i="2"/>
  <c r="AJ25" i="2"/>
  <c r="AP23" i="2"/>
  <c r="AP24" i="2"/>
  <c r="AP21" i="2"/>
  <c r="AV23" i="2"/>
  <c r="AV21" i="2"/>
  <c r="AV22" i="2"/>
  <c r="BB23" i="2"/>
  <c r="BB21" i="2"/>
  <c r="BB25" i="2"/>
  <c r="BH23" i="2"/>
  <c r="BH24" i="2"/>
  <c r="BH21" i="2"/>
  <c r="BN23" i="2"/>
  <c r="BN21" i="2"/>
  <c r="BN22" i="2"/>
  <c r="BT23" i="2"/>
  <c r="BT21" i="2"/>
  <c r="BT25" i="2"/>
  <c r="BZ23" i="2"/>
  <c r="BZ24" i="2"/>
  <c r="BZ21" i="2"/>
  <c r="CF23" i="2"/>
  <c r="CF21" i="2"/>
  <c r="CF42" i="2"/>
  <c r="CF22" i="2"/>
  <c r="CL23" i="2"/>
  <c r="CL42" i="2"/>
  <c r="CL21" i="2"/>
  <c r="CL25" i="2"/>
  <c r="CR23" i="2"/>
  <c r="CR24" i="2"/>
  <c r="CR21" i="2"/>
  <c r="CX23" i="2"/>
  <c r="CX21" i="2"/>
  <c r="CX22" i="2"/>
  <c r="DD23" i="2"/>
  <c r="DD21" i="2"/>
  <c r="DD25" i="2"/>
  <c r="Q18" i="2"/>
  <c r="W18" i="2"/>
  <c r="W26" i="2" s="1"/>
  <c r="AI18" i="2"/>
  <c r="AU18" i="2"/>
  <c r="BA18" i="2"/>
  <c r="BM18" i="2"/>
  <c r="BS18" i="2"/>
  <c r="BY18" i="2"/>
  <c r="CK18" i="2"/>
  <c r="CW18" i="2"/>
  <c r="DC18" i="2"/>
  <c r="J19" i="2"/>
  <c r="P19" i="2"/>
  <c r="AB19" i="2"/>
  <c r="AH19" i="2"/>
  <c r="AN19" i="2"/>
  <c r="AT19" i="2"/>
  <c r="AZ19" i="2"/>
  <c r="BF19" i="2"/>
  <c r="BL19" i="2"/>
  <c r="BL26" i="2" s="1"/>
  <c r="BR19" i="2"/>
  <c r="BX19" i="2"/>
  <c r="CD19" i="2"/>
  <c r="CJ19" i="2"/>
  <c r="CP19" i="2"/>
  <c r="CV19" i="2"/>
  <c r="DB19" i="2"/>
  <c r="I20" i="2"/>
  <c r="I26" i="2" s="1"/>
  <c r="O20" i="2"/>
  <c r="O26" i="2" s="1"/>
  <c r="U20" i="2"/>
  <c r="AI20" i="2"/>
  <c r="CA20" i="2"/>
  <c r="CA26" i="2" s="1"/>
  <c r="CK20" i="2"/>
  <c r="DC20" i="2"/>
  <c r="AH21" i="2"/>
  <c r="AZ21" i="2"/>
  <c r="BJ21" i="2"/>
  <c r="CB21" i="2"/>
  <c r="CJ21" i="2"/>
  <c r="DB21" i="2"/>
  <c r="M22" i="2"/>
  <c r="M26" i="2" s="1"/>
  <c r="U22" i="2"/>
  <c r="AI22" i="2"/>
  <c r="AU22" i="2"/>
  <c r="BJ22" i="2"/>
  <c r="BV22" i="2"/>
  <c r="CK22" i="2"/>
  <c r="CW22" i="2"/>
  <c r="DB23" i="2"/>
  <c r="R24" i="2"/>
  <c r="AD24" i="2"/>
  <c r="AS24" i="2"/>
  <c r="BT24" i="2"/>
  <c r="CF24" i="2"/>
  <c r="CU24" i="2"/>
  <c r="H25" i="2"/>
  <c r="W25" i="2"/>
  <c r="AI25" i="2"/>
  <c r="BY25" i="2"/>
  <c r="CK25" i="2"/>
  <c r="CZ25" i="2"/>
  <c r="V25" i="2"/>
  <c r="V24" i="2"/>
  <c r="V22" i="2"/>
  <c r="AZ22" i="2"/>
  <c r="AZ25" i="2"/>
  <c r="BR22" i="2"/>
  <c r="BR25" i="2"/>
  <c r="CP22" i="2"/>
  <c r="CP25" i="2"/>
  <c r="CP24" i="2"/>
  <c r="BX21" i="2"/>
  <c r="V23" i="2"/>
  <c r="CJ23" i="2"/>
  <c r="K24" i="2"/>
  <c r="K25" i="2"/>
  <c r="K22" i="2"/>
  <c r="AC24" i="2"/>
  <c r="AC25" i="2"/>
  <c r="AC26" i="2" s="1"/>
  <c r="AC21" i="2"/>
  <c r="AO24" i="2"/>
  <c r="AO22" i="2"/>
  <c r="AO21" i="2"/>
  <c r="BA24" i="2"/>
  <c r="BA23" i="2"/>
  <c r="BA21" i="2"/>
  <c r="BG24" i="2"/>
  <c r="BG22" i="2"/>
  <c r="BG21" i="2"/>
  <c r="BS24" i="2"/>
  <c r="BS23" i="2"/>
  <c r="BS21" i="2"/>
  <c r="CE24" i="2"/>
  <c r="CE25" i="2"/>
  <c r="CE26" i="2" s="1"/>
  <c r="CE21" i="2"/>
  <c r="CQ24" i="2"/>
  <c r="CQ22" i="2"/>
  <c r="CQ21" i="2"/>
  <c r="J18" i="2"/>
  <c r="AH18" i="2"/>
  <c r="AT18" i="2"/>
  <c r="BF18" i="2"/>
  <c r="BX18" i="2"/>
  <c r="CD18" i="2"/>
  <c r="CP18" i="2"/>
  <c r="DB18" i="2"/>
  <c r="AH20" i="2"/>
  <c r="AZ20" i="2"/>
  <c r="BR20" i="2"/>
  <c r="CJ20" i="2"/>
  <c r="K23" i="2"/>
  <c r="AL23" i="2"/>
  <c r="BM23" i="2"/>
  <c r="BY23" i="2"/>
  <c r="AB24" i="2"/>
  <c r="CD24" i="2"/>
  <c r="M25" i="2"/>
  <c r="M24" i="2"/>
  <c r="S25" i="2"/>
  <c r="S23" i="2"/>
  <c r="S26" i="2" s="1"/>
  <c r="Y25" i="2"/>
  <c r="Y26" i="2" s="1"/>
  <c r="Y22" i="2"/>
  <c r="AE25" i="2"/>
  <c r="AE22" i="2"/>
  <c r="AE26" i="2" s="1"/>
  <c r="AE24" i="2"/>
  <c r="AK25" i="2"/>
  <c r="AK22" i="2"/>
  <c r="AK23" i="2"/>
  <c r="AQ25" i="2"/>
  <c r="AQ22" i="2"/>
  <c r="AW25" i="2"/>
  <c r="AW22" i="2"/>
  <c r="AW26" i="2" s="1"/>
  <c r="AW24" i="2"/>
  <c r="BC25" i="2"/>
  <c r="BC22" i="2"/>
  <c r="BC23" i="2"/>
  <c r="BC26" i="2" s="1"/>
  <c r="BI25" i="2"/>
  <c r="BI22" i="2"/>
  <c r="BO25" i="2"/>
  <c r="BO22" i="2"/>
  <c r="BO26" i="2" s="1"/>
  <c r="BO24" i="2"/>
  <c r="BU25" i="2"/>
  <c r="BU22" i="2"/>
  <c r="BU23" i="2"/>
  <c r="CA25" i="2"/>
  <c r="CA22" i="2"/>
  <c r="CG42" i="2"/>
  <c r="CG25" i="2"/>
  <c r="CG22" i="2"/>
  <c r="CG24" i="2"/>
  <c r="CM42" i="2"/>
  <c r="CM25" i="2"/>
  <c r="CM22" i="2"/>
  <c r="CM23" i="2"/>
  <c r="CS25" i="2"/>
  <c r="CS22" i="2"/>
  <c r="CY25" i="2"/>
  <c r="CY26" i="2" s="1"/>
  <c r="CY22" i="2"/>
  <c r="CY24" i="2"/>
  <c r="DE25" i="2"/>
  <c r="DE22" i="2"/>
  <c r="DE23" i="2"/>
  <c r="L18" i="2"/>
  <c r="L26" i="2" s="1"/>
  <c r="R18" i="2"/>
  <c r="X18" i="2"/>
  <c r="AD18" i="2"/>
  <c r="AD26" i="2" s="1"/>
  <c r="AJ18" i="2"/>
  <c r="AP18" i="2"/>
  <c r="AV18" i="2"/>
  <c r="AV26" i="2" s="1"/>
  <c r="BB18" i="2"/>
  <c r="BH18" i="2"/>
  <c r="BN18" i="2"/>
  <c r="BT18" i="2"/>
  <c r="BZ18" i="2"/>
  <c r="CF18" i="2"/>
  <c r="CF26" i="2" s="1"/>
  <c r="CL18" i="2"/>
  <c r="CR18" i="2"/>
  <c r="CX18" i="2"/>
  <c r="DD18" i="2"/>
  <c r="K19" i="2"/>
  <c r="K26" i="2" s="1"/>
  <c r="Q19" i="2"/>
  <c r="W19" i="2"/>
  <c r="AC19" i="2"/>
  <c r="AI19" i="2"/>
  <c r="AO19" i="2"/>
  <c r="AO26" i="2" s="1"/>
  <c r="AU19" i="2"/>
  <c r="BA19" i="2"/>
  <c r="BG19" i="2"/>
  <c r="BG26" i="2" s="1"/>
  <c r="BM19" i="2"/>
  <c r="BS19" i="2"/>
  <c r="BY19" i="2"/>
  <c r="CE19" i="2"/>
  <c r="CK19" i="2"/>
  <c r="CQ19" i="2"/>
  <c r="CQ26" i="2" s="1"/>
  <c r="CW19" i="2"/>
  <c r="DC19" i="2"/>
  <c r="J20" i="2"/>
  <c r="P20" i="2"/>
  <c r="V20" i="2"/>
  <c r="AB20" i="2"/>
  <c r="AJ20" i="2"/>
  <c r="AT20" i="2"/>
  <c r="BB20" i="2"/>
  <c r="BL20" i="2"/>
  <c r="BT20" i="2"/>
  <c r="CL20" i="2"/>
  <c r="CV20" i="2"/>
  <c r="DD20" i="2"/>
  <c r="AK21" i="2"/>
  <c r="BC21" i="2"/>
  <c r="BK21" i="2"/>
  <c r="BU21" i="2"/>
  <c r="CM21" i="2"/>
  <c r="DE21" i="2"/>
  <c r="N22" i="2"/>
  <c r="X22" i="2"/>
  <c r="AJ22" i="2"/>
  <c r="AY22" i="2"/>
  <c r="BK22" i="2"/>
  <c r="BZ22" i="2"/>
  <c r="CL22" i="2"/>
  <c r="DA22" i="2"/>
  <c r="N23" i="2"/>
  <c r="AC23" i="2"/>
  <c r="AO23" i="2"/>
  <c r="BD23" i="2"/>
  <c r="BP23" i="2"/>
  <c r="CE23" i="2"/>
  <c r="CQ23" i="2"/>
  <c r="G24" i="2"/>
  <c r="S24" i="2"/>
  <c r="AT24" i="2"/>
  <c r="BI24" i="2"/>
  <c r="BU24" i="2"/>
  <c r="CV24" i="2"/>
  <c r="L25" i="2"/>
  <c r="X25" i="2"/>
  <c r="BN25" i="2"/>
  <c r="BZ25" i="2"/>
  <c r="AH22" i="2"/>
  <c r="AH25" i="2"/>
  <c r="CD22" i="2"/>
  <c r="CD42" i="2"/>
  <c r="CD25" i="2"/>
  <c r="CD23" i="2"/>
  <c r="BT19" i="2"/>
  <c r="BZ19" i="2"/>
  <c r="CF19" i="2"/>
  <c r="CL19" i="2"/>
  <c r="CR19" i="2"/>
  <c r="CX19" i="2"/>
  <c r="DD19" i="2"/>
  <c r="K20" i="2"/>
  <c r="Q20" i="2"/>
  <c r="AC20" i="2"/>
  <c r="AK20" i="2"/>
  <c r="AK26" i="2" s="1"/>
  <c r="AU20" i="2"/>
  <c r="BC20" i="2"/>
  <c r="BM20" i="2"/>
  <c r="BU20" i="2"/>
  <c r="BU26" i="2" s="1"/>
  <c r="CE20" i="2"/>
  <c r="CM20" i="2"/>
  <c r="CW20" i="2"/>
  <c r="DE20" i="2"/>
  <c r="DE26" i="2" s="1"/>
  <c r="AL21" i="2"/>
  <c r="AT21" i="2"/>
  <c r="BL21" i="2"/>
  <c r="CD21" i="2"/>
  <c r="CN21" i="2"/>
  <c r="CV21" i="2"/>
  <c r="G22" i="2"/>
  <c r="G26" i="2" s="1"/>
  <c r="Z22" i="2"/>
  <c r="BA22" i="2"/>
  <c r="BM22" i="2"/>
  <c r="CB22" i="2"/>
  <c r="DC22" i="2"/>
  <c r="AE23" i="2"/>
  <c r="AQ23" i="2"/>
  <c r="BF23" i="2"/>
  <c r="BR23" i="2"/>
  <c r="CG23" i="2"/>
  <c r="CG26" i="2" s="1"/>
  <c r="CS23" i="2"/>
  <c r="U24" i="2"/>
  <c r="U26" i="2" s="1"/>
  <c r="AJ24" i="2"/>
  <c r="AV24" i="2"/>
  <c r="CL24" i="2"/>
  <c r="CX24" i="2"/>
  <c r="N25" i="2"/>
  <c r="AO25" i="2"/>
  <c r="BA25" i="2"/>
  <c r="CQ25" i="2"/>
  <c r="DC25" i="2"/>
  <c r="CE42" i="2"/>
  <c r="P25" i="2"/>
  <c r="P22" i="2"/>
  <c r="AN22" i="2"/>
  <c r="AN25" i="2"/>
  <c r="AN24" i="2"/>
  <c r="CJ22" i="2"/>
  <c r="CJ42" i="2"/>
  <c r="CJ25" i="2"/>
  <c r="DB22" i="2"/>
  <c r="DB25" i="2"/>
  <c r="AS26" i="2"/>
  <c r="AN21" i="2"/>
  <c r="AH23" i="2"/>
  <c r="BX23" i="2"/>
  <c r="W24" i="2"/>
  <c r="W22" i="2"/>
  <c r="H24" i="2"/>
  <c r="H23" i="2"/>
  <c r="T24" i="2"/>
  <c r="T25" i="2"/>
  <c r="Z24" i="2"/>
  <c r="Z23" i="2"/>
  <c r="AF24" i="2"/>
  <c r="AF22" i="2"/>
  <c r="AF20" i="2"/>
  <c r="AL24" i="2"/>
  <c r="AL25" i="2"/>
  <c r="AL20" i="2"/>
  <c r="AR24" i="2"/>
  <c r="AR23" i="2"/>
  <c r="AR20" i="2"/>
  <c r="AX24" i="2"/>
  <c r="AX22" i="2"/>
  <c r="AX20" i="2"/>
  <c r="BD24" i="2"/>
  <c r="BD25" i="2"/>
  <c r="BD20" i="2"/>
  <c r="BJ24" i="2"/>
  <c r="BJ23" i="2"/>
  <c r="BJ20" i="2"/>
  <c r="BP24" i="2"/>
  <c r="BP22" i="2"/>
  <c r="BP20" i="2"/>
  <c r="BV24" i="2"/>
  <c r="BV25" i="2"/>
  <c r="BV20" i="2"/>
  <c r="CB24" i="2"/>
  <c r="CB23" i="2"/>
  <c r="CB20" i="2"/>
  <c r="CH24" i="2"/>
  <c r="CH42" i="2"/>
  <c r="CH22" i="2"/>
  <c r="CH20" i="2"/>
  <c r="CN42" i="2"/>
  <c r="CN24" i="2"/>
  <c r="CN25" i="2"/>
  <c r="CN20" i="2"/>
  <c r="CT24" i="2"/>
  <c r="CT23" i="2"/>
  <c r="CT20" i="2"/>
  <c r="CZ24" i="2"/>
  <c r="CZ22" i="2"/>
  <c r="CZ20" i="2"/>
  <c r="AQ26" i="2"/>
  <c r="BI26" i="2"/>
  <c r="CM26" i="2"/>
  <c r="I23" i="2"/>
  <c r="I25" i="2"/>
  <c r="O23" i="2"/>
  <c r="O24" i="2"/>
  <c r="AA23" i="2"/>
  <c r="AA25" i="2"/>
  <c r="AG23" i="2"/>
  <c r="AG24" i="2"/>
  <c r="AG20" i="2"/>
  <c r="AG26" i="2" s="1"/>
  <c r="AM23" i="2"/>
  <c r="AM20" i="2"/>
  <c r="AM26" i="2" s="1"/>
  <c r="AM22" i="2"/>
  <c r="AS23" i="2"/>
  <c r="AS20" i="2"/>
  <c r="AS25" i="2"/>
  <c r="AY23" i="2"/>
  <c r="AY24" i="2"/>
  <c r="AY20" i="2"/>
  <c r="AY26" i="2" s="1"/>
  <c r="BE23" i="2"/>
  <c r="BE20" i="2"/>
  <c r="BE26" i="2" s="1"/>
  <c r="BE22" i="2"/>
  <c r="BK23" i="2"/>
  <c r="BL22" i="2"/>
  <c r="BL25" i="2"/>
  <c r="BL23" i="2"/>
  <c r="BK20" i="2"/>
  <c r="BK26" i="2" s="1"/>
  <c r="BK25" i="2"/>
  <c r="BQ23" i="2"/>
  <c r="BQ24" i="2"/>
  <c r="BQ26" i="2" s="1"/>
  <c r="BQ20" i="2"/>
  <c r="BW23" i="2"/>
  <c r="BW20" i="2"/>
  <c r="BW26" i="2" s="1"/>
  <c r="BW22" i="2"/>
  <c r="CC42" i="2"/>
  <c r="CC23" i="2"/>
  <c r="CC26" i="2" s="1"/>
  <c r="CC20" i="2"/>
  <c r="CC25" i="2"/>
  <c r="CI42" i="2"/>
  <c r="CI23" i="2"/>
  <c r="CI24" i="2"/>
  <c r="CI20" i="2"/>
  <c r="CI26" i="2" s="1"/>
  <c r="CO42" i="2"/>
  <c r="CO23" i="2"/>
  <c r="CO20" i="2"/>
  <c r="CO26" i="2" s="1"/>
  <c r="CO22" i="2"/>
  <c r="CU23" i="2"/>
  <c r="CU20" i="2"/>
  <c r="CU26" i="2" s="1"/>
  <c r="CU25" i="2"/>
  <c r="DA23" i="2"/>
  <c r="DA24" i="2"/>
  <c r="DA20" i="2"/>
  <c r="DA26" i="2" s="1"/>
  <c r="H18" i="2"/>
  <c r="N18" i="2"/>
  <c r="N26" i="2" s="1"/>
  <c r="T18" i="2"/>
  <c r="Z18" i="2"/>
  <c r="AF18" i="2"/>
  <c r="AF26" i="2" s="1"/>
  <c r="AL18" i="2"/>
  <c r="AR18" i="2"/>
  <c r="AX18" i="2"/>
  <c r="AX26" i="2" s="1"/>
  <c r="BD18" i="2"/>
  <c r="BJ18" i="2"/>
  <c r="BP18" i="2"/>
  <c r="BP26" i="2" s="1"/>
  <c r="BV18" i="2"/>
  <c r="CB18" i="2"/>
  <c r="CH18" i="2"/>
  <c r="CH26" i="2" s="1"/>
  <c r="CN18" i="2"/>
  <c r="CT18" i="2"/>
  <c r="CZ18" i="2"/>
  <c r="AN20" i="2"/>
  <c r="BF20" i="2"/>
  <c r="BX20" i="2"/>
  <c r="CP20" i="2"/>
  <c r="AM21" i="2"/>
  <c r="BE21" i="2"/>
  <c r="BW21" i="2"/>
  <c r="CO21" i="2"/>
  <c r="H22" i="2"/>
  <c r="AA22" i="2"/>
  <c r="AA26" i="2" s="1"/>
  <c r="BQ22" i="2"/>
  <c r="CC22" i="2"/>
  <c r="T23" i="2"/>
  <c r="AF23" i="2"/>
  <c r="AU23" i="2"/>
  <c r="BG23" i="2"/>
  <c r="BV23" i="2"/>
  <c r="CH23" i="2"/>
  <c r="CW23" i="2"/>
  <c r="J24" i="2"/>
  <c r="AZ24" i="2"/>
  <c r="BL24" i="2"/>
  <c r="DB24" i="2"/>
  <c r="O25" i="2"/>
  <c r="BE25" i="2"/>
  <c r="BQ25" i="2"/>
  <c r="CK42" i="2"/>
  <c r="BX26" i="2" l="1"/>
  <c r="DC26" i="2"/>
  <c r="BA26" i="2"/>
  <c r="AB26" i="2"/>
  <c r="CB26" i="2"/>
  <c r="AR26" i="2"/>
  <c r="H26" i="2"/>
  <c r="BZ26" i="2"/>
  <c r="AP26" i="2"/>
  <c r="BF26" i="2"/>
  <c r="CW26" i="2"/>
  <c r="AU26" i="2"/>
  <c r="CV26" i="2"/>
  <c r="V26" i="2"/>
  <c r="BV26" i="2"/>
  <c r="AL26" i="2"/>
  <c r="DD26" i="2"/>
  <c r="BT26" i="2"/>
  <c r="AJ26" i="2"/>
  <c r="AT26" i="2"/>
  <c r="CK26" i="2"/>
  <c r="AI26" i="2"/>
  <c r="CJ26" i="2"/>
  <c r="P26" i="2"/>
  <c r="CX26" i="2"/>
  <c r="AH26" i="2"/>
  <c r="CT26" i="2"/>
  <c r="BJ26" i="2"/>
  <c r="Z26" i="2"/>
  <c r="CR26" i="2"/>
  <c r="BH26" i="2"/>
  <c r="X26" i="2"/>
  <c r="CP26" i="2"/>
  <c r="BS26" i="2"/>
  <c r="Q26" i="2"/>
  <c r="AZ26" i="2"/>
  <c r="CZ26" i="2"/>
  <c r="BN26" i="2"/>
  <c r="DB26" i="2"/>
  <c r="BY26" i="2"/>
  <c r="BR26" i="2"/>
  <c r="CN26" i="2"/>
  <c r="BD26" i="2"/>
  <c r="T26" i="2"/>
  <c r="CL26" i="2"/>
  <c r="BB26" i="2"/>
  <c r="R26" i="2"/>
  <c r="CD26" i="2"/>
  <c r="BM26" i="2"/>
  <c r="AN26" i="2"/>
</calcChain>
</file>

<file path=xl/sharedStrings.xml><?xml version="1.0" encoding="utf-8"?>
<sst xmlns="http://schemas.openxmlformats.org/spreadsheetml/2006/main" count="155" uniqueCount="61">
  <si>
    <t>1997/98</t>
  </si>
  <si>
    <t>1998/99</t>
  </si>
  <si>
    <t>1999/00</t>
  </si>
  <si>
    <t>2000/01</t>
  </si>
  <si>
    <t>2001/02</t>
  </si>
  <si>
    <t>2002/03</t>
  </si>
  <si>
    <t>2004/05</t>
  </si>
  <si>
    <t>2005/06</t>
  </si>
  <si>
    <t>2006/07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</si>
  <si>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</si>
  <si>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</si>
  <si>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</si>
  <si>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</si>
  <si>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</si>
  <si>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</si>
  <si>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</si>
  <si>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</si>
  <si>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</si>
  <si>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</si>
  <si>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</si>
  <si>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</si>
  <si>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</si>
  <si>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</si>
  <si>
    <t>2021/22</t>
  </si>
  <si>
    <t>2022/23</t>
  </si>
  <si>
    <t>2023/24</t>
  </si>
  <si>
    <t>Sep</t>
  </si>
  <si>
    <t>Dec</t>
  </si>
  <si>
    <t>Mar</t>
  </si>
  <si>
    <t>Jun</t>
  </si>
  <si>
    <t xml:space="preserve"> NON - MONETARY FINANCIAL INSTITUTIONS' LOANS TO THE PRIVATE SECTOR (2)</t>
  </si>
  <si>
    <t>Percentage Shares in Total</t>
  </si>
  <si>
    <t>End of Period</t>
  </si>
  <si>
    <t>1995 (1)</t>
  </si>
  <si>
    <t>1999 (2)</t>
  </si>
  <si>
    <t>2003/04</t>
  </si>
  <si>
    <t>I</t>
  </si>
  <si>
    <t>II</t>
  </si>
  <si>
    <t>III</t>
  </si>
  <si>
    <t>Dec (2)</t>
  </si>
  <si>
    <t xml:space="preserve">Jun </t>
  </si>
  <si>
    <t>A - Amounts in Tala Million</t>
  </si>
  <si>
    <t xml:space="preserve">A - Amounts in Tala Millions </t>
  </si>
  <si>
    <t>Agriculture, forestry and fisheries</t>
  </si>
  <si>
    <t>Manufacturing</t>
  </si>
  <si>
    <t>Building, construction, installation and purchase of land.</t>
  </si>
  <si>
    <t>Electricity, gas and water</t>
  </si>
  <si>
    <t>Trade (2)</t>
  </si>
  <si>
    <t>Transportation, storage and communication</t>
  </si>
  <si>
    <t>Professional and business services</t>
  </si>
  <si>
    <t>Other activities (2)</t>
  </si>
  <si>
    <t xml:space="preserve">    Total</t>
  </si>
  <si>
    <t>B - Percentage of Totals</t>
  </si>
  <si>
    <t xml:space="preserve">Building, construction, installation and purchase of land. </t>
  </si>
  <si>
    <t>Trade</t>
  </si>
  <si>
    <t>Other activities</t>
  </si>
  <si>
    <t xml:space="preserve">Source: Other Financial Corporations </t>
  </si>
  <si>
    <t>(1) This includes claims on businesses, households, non government organisations, and non financial corporations.</t>
  </si>
  <si>
    <t>(2) Reflected the reclassifications of financial assets to their correct entries</t>
  </si>
  <si>
    <t>IV</t>
  </si>
  <si>
    <t>Table A - 18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</si>
</sst>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u/>
      <sz val="8"/>
      <color indexed="8"/>
      <name val="Arial"/>
      <family val="2"/>
    </font>
    <font>
      <u/>
      <sz val="8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75">
    <xf numFmtId="0" fontId="0" fillId="0" borderId="0" xfId="0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1" xfId="1" applyFont="1" applyBorder="1" applyAlignment="1">
      <alignment horizontal="center"/>
    </xf>
    <xf numFmtId="0" fontId="4" fillId="0" borderId="3" xfId="1" applyFont="1" applyBorder="1"/>
    <xf numFmtId="0" fontId="4" fillId="0" borderId="4" xfId="1" applyFont="1" applyBorder="1" applyAlignment="1">
      <alignment horizontal="center"/>
    </xf>
    <xf numFmtId="0" fontId="4" fillId="0" borderId="8" xfId="1" applyFont="1" applyBorder="1" applyAlignment="1">
      <alignment horizontal="centerContinuous"/>
    </xf>
    <xf numFmtId="0" fontId="4" fillId="0" borderId="4" xfId="1" applyFont="1" applyBorder="1" applyAlignment="1">
      <alignment horizontal="centerContinuous"/>
    </xf>
    <xf numFmtId="0" fontId="4" fillId="0" borderId="3" xfId="1" applyFont="1" applyBorder="1" applyAlignment="1">
      <alignment horizontal="centerContinuous"/>
    </xf>
    <xf numFmtId="0" fontId="4" fillId="0" borderId="5" xfId="1" applyFont="1" applyBorder="1" applyAlignment="1">
      <alignment horizontal="center"/>
    </xf>
    <xf numFmtId="0" fontId="4" fillId="0" borderId="5" xfId="1" applyFont="1" applyBorder="1" applyAlignment="1">
      <alignment horizontal="centerContinuous"/>
    </xf>
    <xf numFmtId="0" fontId="3" fillId="0" borderId="5" xfId="1" applyFont="1" applyBorder="1"/>
    <xf numFmtId="0" fontId="4" fillId="0" borderId="3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4" fillId="0" borderId="10" xfId="1" applyFont="1" applyBorder="1"/>
    <xf numFmtId="0" fontId="4" fillId="0" borderId="12" xfId="1" applyFont="1" applyBorder="1" applyAlignment="1">
      <alignment horizontal="right"/>
    </xf>
    <xf numFmtId="0" fontId="4" fillId="0" borderId="1" xfId="1" applyFont="1" applyBorder="1" applyAlignment="1">
      <alignment horizontal="right"/>
    </xf>
    <xf numFmtId="0" fontId="4" fillId="0" borderId="10" xfId="1" applyFont="1" applyBorder="1" applyAlignment="1">
      <alignment horizontal="right"/>
    </xf>
    <xf numFmtId="0" fontId="4" fillId="0" borderId="11" xfId="1" applyFont="1" applyBorder="1" applyAlignment="1">
      <alignment horizontal="right"/>
    </xf>
    <xf numFmtId="0" fontId="4" fillId="0" borderId="12" xfId="1" applyFont="1" applyBorder="1" applyAlignment="1">
      <alignment horizontal="center"/>
    </xf>
    <xf numFmtId="0" fontId="4" fillId="0" borderId="11" xfId="1" applyFont="1" applyBorder="1" applyAlignment="1">
      <alignment horizontal="center"/>
    </xf>
    <xf numFmtId="17" fontId="4" fillId="0" borderId="12" xfId="1" applyNumberFormat="1" applyFont="1" applyBorder="1" applyAlignment="1">
      <alignment horizontal="center"/>
    </xf>
    <xf numFmtId="0" fontId="4" fillId="0" borderId="13" xfId="1" applyFont="1" applyBorder="1"/>
    <xf numFmtId="0" fontId="4" fillId="0" borderId="0" xfId="1" applyFont="1" applyAlignment="1">
      <alignment horizontal="centerContinuous"/>
    </xf>
    <xf numFmtId="0" fontId="3" fillId="0" borderId="4" xfId="1" applyFont="1" applyBorder="1"/>
    <xf numFmtId="2" fontId="4" fillId="0" borderId="0" xfId="1" applyNumberFormat="1" applyFont="1"/>
    <xf numFmtId="2" fontId="3" fillId="0" borderId="0" xfId="1" applyNumberFormat="1" applyFont="1"/>
    <xf numFmtId="2" fontId="3" fillId="0" borderId="0" xfId="1" applyNumberFormat="1" applyFont="1" applyAlignment="1">
      <alignment horizontal="right"/>
    </xf>
    <xf numFmtId="2" fontId="3" fillId="0" borderId="2" xfId="1" applyNumberFormat="1" applyFont="1" applyBorder="1" applyAlignment="1">
      <alignment horizontal="right"/>
    </xf>
    <xf numFmtId="2" fontId="6" fillId="0" borderId="0" xfId="1" applyNumberFormat="1" applyFont="1"/>
    <xf numFmtId="165" fontId="6" fillId="0" borderId="0" xfId="1" applyNumberFormat="1" applyFont="1"/>
    <xf numFmtId="165" fontId="7" fillId="0" borderId="0" xfId="1" applyNumberFormat="1" applyFont="1"/>
    <xf numFmtId="165" fontId="7" fillId="0" borderId="0" xfId="1" applyNumberFormat="1" applyFont="1" applyAlignment="1">
      <alignment horizontal="right"/>
    </xf>
    <xf numFmtId="165" fontId="7" fillId="0" borderId="2" xfId="1" applyNumberFormat="1" applyFont="1" applyBorder="1" applyAlignment="1">
      <alignment horizontal="right"/>
    </xf>
    <xf numFmtId="165" fontId="4" fillId="0" borderId="0" xfId="1" applyNumberFormat="1" applyFont="1"/>
    <xf numFmtId="0" fontId="8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3" fillId="0" borderId="2" xfId="1" applyFont="1" applyBorder="1"/>
    <xf numFmtId="164" fontId="4" fillId="0" borderId="0" xfId="1" applyNumberFormat="1" applyFont="1"/>
    <xf numFmtId="164" fontId="3" fillId="0" borderId="0" xfId="1" applyNumberFormat="1" applyFont="1"/>
    <xf numFmtId="164" fontId="3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164" fontId="6" fillId="0" borderId="0" xfId="1" applyNumberFormat="1" applyFont="1"/>
    <xf numFmtId="164" fontId="7" fillId="0" borderId="0" xfId="1" applyNumberFormat="1" applyFont="1"/>
    <xf numFmtId="164" fontId="7" fillId="0" borderId="0" xfId="1" applyNumberFormat="1" applyFont="1" applyAlignment="1">
      <alignment horizontal="right"/>
    </xf>
    <xf numFmtId="164" fontId="7" fillId="0" borderId="2" xfId="1" applyNumberFormat="1" applyFont="1" applyBorder="1" applyAlignment="1">
      <alignment horizontal="right"/>
    </xf>
    <xf numFmtId="164" fontId="4" fillId="0" borderId="1" xfId="1" applyNumberFormat="1" applyFont="1" applyBorder="1"/>
    <xf numFmtId="0" fontId="4" fillId="0" borderId="1" xfId="1" applyFont="1" applyBorder="1"/>
    <xf numFmtId="0" fontId="3" fillId="0" borderId="1" xfId="1" applyFont="1" applyBorder="1"/>
    <xf numFmtId="0" fontId="3" fillId="0" borderId="12" xfId="1" applyFont="1" applyBorder="1"/>
    <xf numFmtId="0" fontId="9" fillId="0" borderId="0" xfId="1" applyFont="1"/>
    <xf numFmtId="0" fontId="10" fillId="0" borderId="0" xfId="1" quotePrefix="1" applyFont="1" applyAlignment="1">
      <alignment horizontal="left"/>
    </xf>
    <xf numFmtId="0" fontId="11" fillId="0" borderId="0" xfId="1" applyFont="1"/>
    <xf numFmtId="165" fontId="3" fillId="0" borderId="0" xfId="1" applyNumberFormat="1" applyFont="1"/>
    <xf numFmtId="2" fontId="3" fillId="2" borderId="0" xfId="1" applyNumberFormat="1" applyFont="1" applyFill="1"/>
    <xf numFmtId="0" fontId="4" fillId="0" borderId="7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3" fillId="0" borderId="7" xfId="1" applyFont="1" applyBorder="1" applyAlignment="1">
      <alignment horizontal="center"/>
    </xf>
    <xf numFmtId="0" fontId="3" fillId="0" borderId="8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4" xfId="1" applyFont="1" applyBorder="1" applyAlignment="1">
      <alignment horizontal="center"/>
    </xf>
  </cellXfs>
  <cellStyles count="3">
    <cellStyle name="Normal" xfId="0" builtinId="0"/>
    <cellStyle name="Normal 2 2" xfId="1" xr:uid="{FD8E5A22-6D9B-4D63-9344-B767BD176C43}"/>
    <cellStyle name="Normal 4" xfId="2" xr:uid="{985F75A9-BDF5-4E63-8461-F786F25F99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Countries\Malaysia\Malaysi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WIN\TEMP\MFLOW9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JMATZ\My%20Local%20Documents\EXCEL\Guyana\2003%20Mission\Final\Other%20Depository%20Corporations%20Balanc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ocuments%20and%20Settings\LABREGO\My%20Local%20Documents\Ecuador\ecubopLatest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wrs\xl97\system\WRS97TAB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ar_start%20200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r_start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GeoBop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SWN06p\wrs2\mcd\system\WRSTAB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DH\GEO\BOP\Data\FLOW2004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PERUMF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KEN\current\External\KenBOP(current)base%20May%20mission%20rev.2%20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mfdata\ECON\DATA\S1\ECU\SECTORS\External\ecuredta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/SI/IMSection/DP/Workfiles/SRF/SRF%20for%20Supplement/Graduated%20to%20DC/Chile%20EIS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\SI\IMSection\DP\Workfiles\SRF\SRF%20for%20Supplement\Graduated%20to%20DC\Chile%20E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DATA\DD\GEO\BOP\GeoBop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/TEMP/MFLOW9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WIN\TEMP\MFLOW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MATZ/My%20Local%20Documents/EXCEL/Guyana/2003%20Mission/Final/Other%20Depository%20Corporations%20Balanc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JMATZ\My%20Local%20Documents\EXCEL\Guyana\2003%20Mission\Final\Other%20Depository%20Corporations%20Balanc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LABREGO/My%20Local%20Documents/Ecuador/ecubopLates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ocuments%20and%20Settings\LABREGO\My%20Local%20Documents\Ecuador\ecubop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  <definedName name="atrade"/>
      <definedName name="mflowsa"/>
      <definedName name="mflowsq"/>
      <definedName name="mstocksa"/>
      <definedName name="mstocksq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  <sheetName val="embi_day"/>
      <sheetName val="GenericIR"/>
      <sheetName val="SetUp_Sheet"/>
      <sheetName val="Data_check"/>
      <sheetName val="A 1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y outlet - data entry"/>
      <sheetName val="Commodity PIs"/>
      <sheetName val="By commodity"/>
      <sheetName val="Averages "/>
      <sheetName val="% Changes"/>
      <sheetName val="Temp edits"/>
      <sheetName val="Average Prices"/>
      <sheetName val="Contrib (1)"/>
      <sheetName val="Contrib (sort)"/>
      <sheetName val="CPI Calculation All groups"/>
      <sheetName val="Splicing"/>
      <sheetName val="Graphs"/>
      <sheetName val="Table 1"/>
      <sheetName val="Table2 "/>
      <sheetName val="Table 3"/>
      <sheetName val="Table 4"/>
      <sheetName val="Market 04-05"/>
      <sheetName val="Market 05-06"/>
      <sheetName val="Market 07-08"/>
      <sheetName val="Market 08-09"/>
      <sheetName val="Each month"/>
      <sheetName val="Commodities"/>
      <sheetName val="Outlets"/>
      <sheetName val="Unit_Price08"/>
      <sheetName val="Unit_Price09"/>
      <sheetName val="Sheet1"/>
      <sheetName val="contrib_groups"/>
      <sheetName val="Infl_chk"/>
    </sheetNames>
    <sheetDataSet>
      <sheetData sheetId="0"/>
      <sheetData sheetId="1"/>
      <sheetData sheetId="2">
        <row r="1">
          <cell r="E1" t="str">
            <v>Logest</v>
          </cell>
        </row>
        <row r="2">
          <cell r="E2" t="str">
            <v/>
          </cell>
        </row>
        <row r="3">
          <cell r="E3" t="str">
            <v/>
          </cell>
        </row>
        <row r="4">
          <cell r="E4" t="str">
            <v/>
          </cell>
        </row>
        <row r="5">
          <cell r="E5" t="str">
            <v/>
          </cell>
        </row>
        <row r="6">
          <cell r="E6" t="str">
            <v/>
          </cell>
        </row>
        <row r="7">
          <cell r="E7" t="str">
            <v/>
          </cell>
        </row>
        <row r="8">
          <cell r="E8" t="str">
            <v/>
          </cell>
        </row>
        <row r="9">
          <cell r="E9" t="str">
            <v/>
          </cell>
        </row>
        <row r="10">
          <cell r="E10" t="str">
            <v/>
          </cell>
        </row>
        <row r="11">
          <cell r="E11" t="str">
            <v/>
          </cell>
        </row>
        <row r="12">
          <cell r="E12" t="str">
            <v/>
          </cell>
        </row>
        <row r="13">
          <cell r="E13" t="str">
            <v/>
          </cell>
        </row>
        <row r="14">
          <cell r="E14" t="str">
            <v/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Debt"/>
      <sheetName val="IMF"/>
      <sheetName val="Gas"/>
      <sheetName val="Pledge"/>
      <sheetName val="Finreq"/>
      <sheetName val="FundSR"/>
      <sheetName val="Input_external"/>
      <sheetName val="Inp_Outp_debt"/>
      <sheetName val="NPV"/>
      <sheetName val="BoP-GDP"/>
      <sheetName val="NPC Debt"/>
      <sheetName val="Flow"/>
      <sheetName val="Oil shock"/>
      <sheetName val="Fiscal1"/>
      <sheetName val="ControlSheet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FSUOUT"/>
      <sheetName val="OUTREO_Histo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NPV"/>
      <sheetName val="FSUOUT"/>
      <sheetName val="WDQP"/>
      <sheetName val="QQ1"/>
      <sheetName val="QQ2"/>
      <sheetName val="QQ3"/>
      <sheetName val="WRSTAB"/>
      <sheetName val="Data_for_charts"/>
      <sheetName val="Instructions"/>
      <sheetName val="Contents"/>
      <sheetName val="Indic"/>
      <sheetName val="Control"/>
      <sheetName val="BoP"/>
    </sheetNames>
    <sheetDataSet>
      <sheetData sheetId="0" refreshError="1">
        <row r="18">
          <cell r="G18" t="str">
            <v>Last sent to WEO:</v>
          </cell>
        </row>
        <row r="19">
          <cell r="G19" t="str">
            <v xml:space="preserve">       Last updated:</v>
          </cell>
        </row>
        <row r="25">
          <cell r="AB25" t="b">
            <v>0</v>
          </cell>
        </row>
      </sheetData>
      <sheetData sheetId="1" refreshError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2" refreshError="1"/>
      <sheetData sheetId="3" refreshError="1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8"/>
      <sheetName val="1995"/>
      <sheetName val="1996-97"/>
      <sheetName val="Sheet3"/>
      <sheetName val="Sheet1"/>
      <sheetName val="Sheet2"/>
      <sheetName val="2004"/>
      <sheetName val="2004 (2)"/>
      <sheetName val="200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KA (new)"/>
      <sheetName val="Leases"/>
      <sheetName val="Info"/>
      <sheetName val="Ext.Fin (FY)"/>
      <sheetName val="Table fy"/>
      <sheetName val="Table"/>
      <sheetName val="BOP"/>
      <sheetName val="Output"/>
      <sheetName val="weo"/>
      <sheetName val="Macro"/>
      <sheetName val="Exp"/>
      <sheetName val="Imp"/>
      <sheetName val="serv"/>
      <sheetName val="in-out"/>
      <sheetName val="KA"/>
      <sheetName val="Ind"/>
      <sheetName val="DSA output"/>
      <sheetName val="Sheet1"/>
      <sheetName val="WE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06R"/>
      <sheetName val="Foreign Accounts"/>
      <sheetName val="BCC"/>
      <sheetName val="10R"/>
      <sheetName val="BC"/>
      <sheetName val="20R"/>
      <sheetName val="BEC"/>
      <sheetName val="20S"/>
      <sheetName val="FI"/>
      <sheetName val="40R"/>
      <sheetName val="40S"/>
    </sheetNames>
    <sheetDataSet>
      <sheetData sheetId="0" refreshError="1"/>
      <sheetData sheetId="1" refreshError="1"/>
      <sheetData sheetId="2">
        <row r="1">
          <cell r="A1" t="str">
            <v>Codigo FMI</v>
          </cell>
          <cell r="B1" t="str">
            <v>BANCO CENTRAL DE CHILE</v>
          </cell>
          <cell r="C1" t="str">
            <v>2003/1</v>
          </cell>
          <cell r="D1" t="str">
            <v>2003/02</v>
          </cell>
          <cell r="E1" t="str">
            <v>2003/3</v>
          </cell>
          <cell r="F1" t="str">
            <v>2003/4</v>
          </cell>
          <cell r="G1" t="str">
            <v>2003/5</v>
          </cell>
          <cell r="H1" t="str">
            <v>2003/6</v>
          </cell>
          <cell r="I1" t="str">
            <v>2003/7</v>
          </cell>
          <cell r="J1" t="str">
            <v>2003/8</v>
          </cell>
          <cell r="K1" t="str">
            <v>2003/9</v>
          </cell>
          <cell r="L1" t="str">
            <v>2003/10</v>
          </cell>
          <cell r="M1" t="str">
            <v>2003/11</v>
          </cell>
          <cell r="N1" t="str">
            <v>2003/12</v>
          </cell>
        </row>
        <row r="2">
          <cell r="A2" t="str">
            <v>10R . VZN</v>
          </cell>
          <cell r="B2" t="str">
            <v>ACTIVOS / PASIVOS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</row>
        <row r="3">
          <cell r="A3" t="str">
            <v>13S . . ZN</v>
          </cell>
          <cell r="B3" t="str">
            <v>A C T I V O S</v>
          </cell>
          <cell r="C3">
            <v>37125901</v>
          </cell>
          <cell r="D3">
            <v>38047866</v>
          </cell>
          <cell r="E3">
            <v>36798617</v>
          </cell>
          <cell r="F3">
            <v>35621949</v>
          </cell>
          <cell r="G3">
            <v>35910882</v>
          </cell>
          <cell r="H3">
            <v>35001873</v>
          </cell>
          <cell r="I3">
            <v>35119459</v>
          </cell>
          <cell r="J3">
            <v>34767781</v>
          </cell>
          <cell r="K3">
            <v>34077292</v>
          </cell>
        </row>
        <row r="4">
          <cell r="A4" t="str">
            <v>12BAWZN</v>
          </cell>
          <cell r="B4" t="str">
            <v xml:space="preserve">  .ACTIVOS SOBRE EXTERIOR    M/N</v>
          </cell>
          <cell r="C4">
            <v>987452</v>
          </cell>
          <cell r="D4">
            <v>1009077</v>
          </cell>
          <cell r="E4">
            <v>997212</v>
          </cell>
          <cell r="F4">
            <v>644724</v>
          </cell>
          <cell r="G4">
            <v>666015</v>
          </cell>
          <cell r="H4">
            <v>645133</v>
          </cell>
          <cell r="I4">
            <v>648758</v>
          </cell>
          <cell r="J4">
            <v>636229</v>
          </cell>
          <cell r="K4">
            <v>628139</v>
          </cell>
        </row>
        <row r="5">
          <cell r="A5" t="str">
            <v>11BBEZN</v>
          </cell>
          <cell r="B5" t="str">
            <v xml:space="preserve">APORTE AL FMI </v>
          </cell>
          <cell r="C5">
            <v>667671</v>
          </cell>
          <cell r="D5">
            <v>682293</v>
          </cell>
          <cell r="E5">
            <v>660005</v>
          </cell>
          <cell r="F5">
            <v>644724</v>
          </cell>
          <cell r="G5">
            <v>666015</v>
          </cell>
          <cell r="H5">
            <v>645133</v>
          </cell>
          <cell r="I5">
            <v>648758</v>
          </cell>
          <cell r="J5">
            <v>636229</v>
          </cell>
          <cell r="K5">
            <v>628139</v>
          </cell>
        </row>
        <row r="6">
          <cell r="A6" t="str">
            <v>11BCEZN</v>
          </cell>
          <cell r="B6" t="str">
            <v>PRESTAMOS FMI CUENTA N° 1</v>
          </cell>
          <cell r="C6">
            <v>319781</v>
          </cell>
          <cell r="D6">
            <v>326784</v>
          </cell>
          <cell r="E6">
            <v>337207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12BAXZN</v>
          </cell>
          <cell r="B7" t="str">
            <v xml:space="preserve">  .ACTIVOS SOBRE EXTERIOR M/E</v>
          </cell>
          <cell r="C7">
            <v>11822806</v>
          </cell>
          <cell r="D7">
            <v>12158182</v>
          </cell>
          <cell r="E7">
            <v>11749293</v>
          </cell>
          <cell r="F7">
            <v>10958137</v>
          </cell>
          <cell r="G7">
            <v>11011910</v>
          </cell>
          <cell r="H7">
            <v>10586572</v>
          </cell>
          <cell r="I7">
            <v>10663465</v>
          </cell>
          <cell r="J7">
            <v>10518156</v>
          </cell>
          <cell r="K7">
            <v>10149750</v>
          </cell>
        </row>
        <row r="8">
          <cell r="A8" t="str">
            <v>11ABEZN</v>
          </cell>
          <cell r="B8" t="str">
            <v xml:space="preserve">CAJA ORO </v>
          </cell>
          <cell r="C8">
            <v>1691</v>
          </cell>
          <cell r="D8">
            <v>1810</v>
          </cell>
          <cell r="E8">
            <v>1816</v>
          </cell>
          <cell r="F8">
            <v>1775</v>
          </cell>
          <cell r="G8">
            <v>1739</v>
          </cell>
          <cell r="H8">
            <v>1699</v>
          </cell>
          <cell r="I8">
            <v>1746</v>
          </cell>
          <cell r="J8">
            <v>1769</v>
          </cell>
          <cell r="K8">
            <v>1688</v>
          </cell>
        </row>
        <row r="9">
          <cell r="A9" t="str">
            <v>11ACEZN</v>
          </cell>
          <cell r="B9" t="str">
            <v xml:space="preserve">ORO EN CASA MONEDA  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11AEEZN</v>
          </cell>
          <cell r="B10" t="str">
            <v xml:space="preserve">CORRESP.EXTER.CUSTODIA ORO 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11AFEZN</v>
          </cell>
          <cell r="B11" t="str">
            <v>CORRESPONSALES EN EL PAIS CUSTODIA ORO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A12" t="str">
            <v>11AGEZN</v>
          </cell>
          <cell r="B12" t="str">
            <v xml:space="preserve">ORO EN ENAMI 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11AJEZN</v>
          </cell>
          <cell r="B13" t="str">
            <v xml:space="preserve">DEPOSITOS A PLAZO EN ORO EN BCOS.EN EL EXTERIOR 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11AHEZN</v>
          </cell>
          <cell r="B14" t="str">
            <v>CORRESPONSALES EN EL EXTERIOR DEP.A LA VISTA ORO,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11AKEZN</v>
          </cell>
          <cell r="B15" t="str">
            <v xml:space="preserve">ORO EN REFINACION 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11DBEZN</v>
          </cell>
          <cell r="B16" t="str">
            <v xml:space="preserve">CORRESP.EXT.CTAS CALL 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A17" t="str">
            <v>11DCEZN</v>
          </cell>
          <cell r="B17" t="str">
            <v xml:space="preserve">CORRESP.EXT.CTAS A VISTA </v>
          </cell>
          <cell r="C17">
            <v>106655</v>
          </cell>
          <cell r="D17">
            <v>179983</v>
          </cell>
          <cell r="E17">
            <v>263473</v>
          </cell>
          <cell r="F17">
            <v>290320</v>
          </cell>
          <cell r="G17">
            <v>231798</v>
          </cell>
          <cell r="H17">
            <v>222636</v>
          </cell>
          <cell r="I17">
            <v>199730</v>
          </cell>
          <cell r="J17">
            <v>201248</v>
          </cell>
          <cell r="K17">
            <v>133348</v>
          </cell>
        </row>
        <row r="18">
          <cell r="A18" t="str">
            <v>11DHEZN</v>
          </cell>
          <cell r="B18" t="str">
            <v xml:space="preserve">DEPOSITOS A PLAZO CON BCOS EN EL EXTERIOR, </v>
          </cell>
          <cell r="C18">
            <v>5552293</v>
          </cell>
          <cell r="D18">
            <v>5576322</v>
          </cell>
          <cell r="E18">
            <v>5374071</v>
          </cell>
          <cell r="F18">
            <v>5173572</v>
          </cell>
          <cell r="G18">
            <v>5202891</v>
          </cell>
          <cell r="H18">
            <v>5119166</v>
          </cell>
          <cell r="I18">
            <v>5220900</v>
          </cell>
          <cell r="J18">
            <v>5069698</v>
          </cell>
          <cell r="K18">
            <v>4967401</v>
          </cell>
        </row>
        <row r="19">
          <cell r="A19" t="str">
            <v>11DMEZN</v>
          </cell>
          <cell r="B19" t="str">
            <v xml:space="preserve">DEPOSITOS NOCTURNOS Y FIN SEMANA EN BANCOS EXTERIO, </v>
          </cell>
          <cell r="C19">
            <v>384051</v>
          </cell>
          <cell r="D19">
            <v>502568</v>
          </cell>
          <cell r="E19">
            <v>497262</v>
          </cell>
          <cell r="F19">
            <v>214629</v>
          </cell>
          <cell r="G19">
            <v>204297</v>
          </cell>
          <cell r="H19">
            <v>168416</v>
          </cell>
          <cell r="I19">
            <v>52350</v>
          </cell>
          <cell r="J19">
            <v>169084</v>
          </cell>
          <cell r="K19">
            <v>119430</v>
          </cell>
        </row>
        <row r="20">
          <cell r="A20" t="str">
            <v>11DIEZN</v>
          </cell>
          <cell r="B20" t="str">
            <v xml:space="preserve">CHEQUES POR REMESAR 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1</v>
          </cell>
        </row>
        <row r="21">
          <cell r="A21" t="str">
            <v>11ECEZN</v>
          </cell>
          <cell r="B21" t="str">
            <v>APORTE ART.6 ACDO.STO DOM.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A22" t="str">
            <v>11DNEZN</v>
          </cell>
          <cell r="B22" t="str">
            <v xml:space="preserve">CTA.CTE CORREDORES OPERACIONES A FUTURO 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11DPEZN</v>
          </cell>
          <cell r="B23" t="str">
            <v>LINEA DE CREDITO POR OPERACION REVERSE REPOS.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11DFEZN</v>
          </cell>
          <cell r="B24" t="str">
            <v>CAJA MONEDAS EXTRANJERAS,</v>
          </cell>
          <cell r="C24">
            <v>426</v>
          </cell>
          <cell r="D24">
            <v>435</v>
          </cell>
          <cell r="E24">
            <v>411</v>
          </cell>
          <cell r="F24">
            <v>394</v>
          </cell>
          <cell r="G24">
            <v>383</v>
          </cell>
          <cell r="H24">
            <v>361</v>
          </cell>
          <cell r="I24">
            <v>353</v>
          </cell>
          <cell r="J24">
            <v>337</v>
          </cell>
          <cell r="K24">
            <v>289</v>
          </cell>
        </row>
        <row r="25">
          <cell r="A25" t="str">
            <v>11DGEZN</v>
          </cell>
          <cell r="B25" t="str">
            <v xml:space="preserve">REMESAS EN TRANSITO 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 xml:space="preserve">  .1B . EZN</v>
          </cell>
          <cell r="B26" t="str">
            <v xml:space="preserve">TENENCIAS DEG FMI, </v>
          </cell>
          <cell r="C26">
            <v>27158</v>
          </cell>
          <cell r="D26">
            <v>28788</v>
          </cell>
          <cell r="E26">
            <v>27847</v>
          </cell>
          <cell r="F26">
            <v>27202</v>
          </cell>
          <cell r="G26">
            <v>29048</v>
          </cell>
          <cell r="H26">
            <v>28137</v>
          </cell>
          <cell r="I26">
            <v>28295</v>
          </cell>
          <cell r="J26">
            <v>28598</v>
          </cell>
          <cell r="K26">
            <v>28234</v>
          </cell>
        </row>
        <row r="27">
          <cell r="A27" t="str">
            <v>11CCEZN</v>
          </cell>
          <cell r="B27" t="str">
            <v>APORTE AL FMI -</v>
          </cell>
          <cell r="C27">
            <v>197715</v>
          </cell>
          <cell r="D27">
            <v>202046</v>
          </cell>
          <cell r="E27">
            <v>195444</v>
          </cell>
          <cell r="F27">
            <v>190918</v>
          </cell>
          <cell r="G27">
            <v>197224</v>
          </cell>
          <cell r="H27">
            <v>191040</v>
          </cell>
          <cell r="I27">
            <v>192113</v>
          </cell>
          <cell r="J27">
            <v>188405</v>
          </cell>
          <cell r="K27">
            <v>186009</v>
          </cell>
        </row>
        <row r="28">
          <cell r="A28" t="str">
            <v>11EGEZN</v>
          </cell>
          <cell r="B28" t="str">
            <v xml:space="preserve">BONOS DE GBNOS INSTITUCIONES Y BCOS EXTRANJEROS, </v>
          </cell>
          <cell r="C28">
            <v>3508175</v>
          </cell>
          <cell r="D28">
            <v>3699198</v>
          </cell>
          <cell r="E28">
            <v>3438608</v>
          </cell>
          <cell r="F28">
            <v>3005867</v>
          </cell>
          <cell r="G28">
            <v>2170213</v>
          </cell>
          <cell r="H28">
            <v>2020731</v>
          </cell>
          <cell r="I28">
            <v>2463407</v>
          </cell>
          <cell r="J28">
            <v>2399153</v>
          </cell>
          <cell r="K28">
            <v>1955380</v>
          </cell>
        </row>
        <row r="29">
          <cell r="A29" t="str">
            <v>11EEEZN</v>
          </cell>
          <cell r="B29" t="str">
            <v>CERT.DE DEP.DE BCOS EXTERN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13ANEZN</v>
          </cell>
          <cell r="B30" t="str">
            <v>PREMIO BONOS GOB-INST-EXT.</v>
          </cell>
          <cell r="C30">
            <v>58097</v>
          </cell>
          <cell r="D30">
            <v>72734</v>
          </cell>
          <cell r="E30">
            <v>79419</v>
          </cell>
          <cell r="F30">
            <v>73787</v>
          </cell>
          <cell r="G30">
            <v>72690</v>
          </cell>
          <cell r="H30">
            <v>67519</v>
          </cell>
          <cell r="I30">
            <v>60521</v>
          </cell>
          <cell r="J30">
            <v>46529</v>
          </cell>
          <cell r="K30">
            <v>48482</v>
          </cell>
        </row>
        <row r="31">
          <cell r="A31" t="str">
            <v>11DKEZN</v>
          </cell>
          <cell r="B31" t="str">
            <v>ANTICIPO A CUENTA INSTRUM INVERSION,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11DLEZN</v>
          </cell>
          <cell r="B32" t="str">
            <v xml:space="preserve">PAGARES Y LETRAS  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</row>
        <row r="33">
          <cell r="A33" t="str">
            <v>11EFEZN</v>
          </cell>
          <cell r="B33" t="str">
            <v>LETRAS DEL TESORO DE GOBIERNOS EXTRANJEROS,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A34" t="str">
            <v>11EHEZN</v>
          </cell>
          <cell r="B34" t="str">
            <v>CERTIFICADOS DE DEPOSITOS,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11FNEZN</v>
          </cell>
          <cell r="B35" t="str">
            <v xml:space="preserve">CONV.CRED.RECIPROCOS.DEBIT </v>
          </cell>
          <cell r="C35">
            <v>1120</v>
          </cell>
          <cell r="D35">
            <v>2642</v>
          </cell>
          <cell r="E35">
            <v>3388</v>
          </cell>
          <cell r="F35">
            <v>4481</v>
          </cell>
          <cell r="G35">
            <v>1293</v>
          </cell>
          <cell r="H35">
            <v>3503</v>
          </cell>
          <cell r="I35">
            <v>4967</v>
          </cell>
          <cell r="J35">
            <v>5037</v>
          </cell>
          <cell r="K35">
            <v>1589</v>
          </cell>
        </row>
        <row r="36">
          <cell r="A36" t="str">
            <v>11DREZN</v>
          </cell>
          <cell r="B36" t="str">
            <v>DEPOSITOS A PLAZO C/BCOS EN EXTERIOR J.P.MORGAN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</row>
        <row r="37">
          <cell r="A37" t="str">
            <v>11DSEZN</v>
          </cell>
          <cell r="B37" t="str">
            <v>DEPOSITOS A PLAZO C/BCOS EN EXT.MORGAN GRENFELL</v>
          </cell>
          <cell r="C37">
            <v>4146</v>
          </cell>
          <cell r="D37">
            <v>7635</v>
          </cell>
          <cell r="E37">
            <v>11863</v>
          </cell>
          <cell r="F37">
            <v>6472</v>
          </cell>
          <cell r="G37">
            <v>6676</v>
          </cell>
          <cell r="H37">
            <v>4565</v>
          </cell>
          <cell r="I37">
            <v>6056</v>
          </cell>
          <cell r="J37">
            <v>3374</v>
          </cell>
          <cell r="K37">
            <v>3090</v>
          </cell>
        </row>
        <row r="38">
          <cell r="A38" t="str">
            <v>11DTEZN</v>
          </cell>
          <cell r="B38" t="str">
            <v>CUENTAS CORRIENTES EXTERNAL MANAGERS</v>
          </cell>
          <cell r="C38">
            <v>103056</v>
          </cell>
          <cell r="D38">
            <v>85863</v>
          </cell>
          <cell r="E38">
            <v>86224</v>
          </cell>
          <cell r="F38">
            <v>71263</v>
          </cell>
          <cell r="G38">
            <v>88010</v>
          </cell>
          <cell r="H38">
            <v>60735</v>
          </cell>
          <cell r="I38">
            <v>58827</v>
          </cell>
          <cell r="J38">
            <v>51849</v>
          </cell>
          <cell r="K38">
            <v>57167</v>
          </cell>
        </row>
        <row r="39">
          <cell r="A39" t="str">
            <v>11DUEZN</v>
          </cell>
          <cell r="B39" t="str">
            <v>INSTR.DE INVERS.EN EL EXT.J.P.MORGAN INV.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A40" t="str">
            <v>11DVEZN</v>
          </cell>
          <cell r="B40" t="str">
            <v>INSTR.DE INVERS.EN EL EXT.MORGAN GRENFELL ASSETS.</v>
          </cell>
          <cell r="C40">
            <v>2886</v>
          </cell>
          <cell r="D40">
            <v>3031</v>
          </cell>
          <cell r="E40">
            <v>3393</v>
          </cell>
          <cell r="F40">
            <v>3447</v>
          </cell>
          <cell r="G40">
            <v>3667</v>
          </cell>
          <cell r="H40">
            <v>3718</v>
          </cell>
          <cell r="I40">
            <v>3243</v>
          </cell>
          <cell r="J40">
            <v>3080</v>
          </cell>
          <cell r="K40">
            <v>3462</v>
          </cell>
        </row>
        <row r="41">
          <cell r="A41" t="str">
            <v>11DWEZN</v>
          </cell>
          <cell r="B41" t="str">
            <v>PREMIOS S. INSTR.EN EL EXT.J.P.MORGAN INV.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A42" t="str">
            <v>11DXEZN</v>
          </cell>
          <cell r="B42" t="str">
            <v>PREMIOS S. INSTR.EN EL EXT.MORGAN GRENFELL ASSET.</v>
          </cell>
          <cell r="C42">
            <v>111100</v>
          </cell>
          <cell r="D42">
            <v>98176</v>
          </cell>
          <cell r="E42">
            <v>86173</v>
          </cell>
          <cell r="F42">
            <v>88259</v>
          </cell>
          <cell r="G42">
            <v>75464</v>
          </cell>
          <cell r="H42">
            <v>63913</v>
          </cell>
          <cell r="I42">
            <v>84179</v>
          </cell>
          <cell r="J42">
            <v>49703</v>
          </cell>
          <cell r="K42">
            <v>60355</v>
          </cell>
        </row>
        <row r="43">
          <cell r="A43" t="str">
            <v>11EJEZN</v>
          </cell>
          <cell r="B43" t="str">
            <v>INSTRUMENTOS DE INVERS.EN EL EXT. DRESDNER BANK</v>
          </cell>
          <cell r="C43">
            <v>3582</v>
          </cell>
          <cell r="D43">
            <v>3384</v>
          </cell>
          <cell r="E43">
            <v>2925</v>
          </cell>
          <cell r="F43">
            <v>2659</v>
          </cell>
          <cell r="G43">
            <v>2665</v>
          </cell>
          <cell r="H43">
            <v>2549</v>
          </cell>
          <cell r="I43">
            <v>8281</v>
          </cell>
          <cell r="J43">
            <v>7854</v>
          </cell>
          <cell r="K43">
            <v>3767</v>
          </cell>
        </row>
        <row r="44">
          <cell r="A44" t="str">
            <v>11EKEZN</v>
          </cell>
          <cell r="B44" t="str">
            <v>PREMIOS S/INST. DE INVERS.EN EL EXT.DRESDNER BANK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A45" t="str">
            <v>11ELEZN</v>
          </cell>
          <cell r="B45" t="str">
            <v>DEPOSITOS O/N Y W/E EN BCOS DEL EXT J.P. MORGAN  INV</v>
          </cell>
          <cell r="C45">
            <v>34572</v>
          </cell>
          <cell r="D45">
            <v>35783</v>
          </cell>
          <cell r="E45">
            <v>27096</v>
          </cell>
          <cell r="F45">
            <v>26351</v>
          </cell>
          <cell r="G45">
            <v>26434</v>
          </cell>
          <cell r="H45">
            <v>25264</v>
          </cell>
          <cell r="I45">
            <v>23929</v>
          </cell>
          <cell r="J45">
            <v>23343</v>
          </cell>
          <cell r="K45">
            <v>23172</v>
          </cell>
        </row>
        <row r="46">
          <cell r="A46" t="str">
            <v>11EMEZN</v>
          </cell>
          <cell r="B46" t="str">
            <v>MAYOR VALOR SOBRE INSTRUM. INDEXADOS</v>
          </cell>
          <cell r="C46">
            <v>1581025</v>
          </cell>
          <cell r="D46">
            <v>1399089</v>
          </cell>
          <cell r="E46">
            <v>1535591</v>
          </cell>
          <cell r="F46">
            <v>1480336</v>
          </cell>
          <cell r="G46">
            <v>2310095</v>
          </cell>
          <cell r="H46">
            <v>2223956</v>
          </cell>
          <cell r="I46">
            <v>1845891</v>
          </cell>
          <cell r="J46">
            <v>1848648</v>
          </cell>
          <cell r="K46">
            <v>2316557</v>
          </cell>
        </row>
        <row r="47">
          <cell r="A47" t="str">
            <v>11ENEZN</v>
          </cell>
          <cell r="B47" t="str">
            <v>OPERACIONES SECURITIES LENDING CHASE M.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6554</v>
          </cell>
          <cell r="I47">
            <v>0</v>
          </cell>
          <cell r="J47">
            <v>0</v>
          </cell>
          <cell r="K47">
            <v>0</v>
          </cell>
        </row>
        <row r="48">
          <cell r="A48" t="str">
            <v>11EREZN</v>
          </cell>
          <cell r="B48" t="str">
            <v>DEPOSITOS   O/N Y W/E  EN BCOS EXT.FISHER  F.</v>
          </cell>
          <cell r="C48">
            <v>4773</v>
          </cell>
          <cell r="D48">
            <v>3391</v>
          </cell>
          <cell r="E48">
            <v>1932</v>
          </cell>
          <cell r="F48">
            <v>2535</v>
          </cell>
          <cell r="G48">
            <v>1173</v>
          </cell>
          <cell r="H48">
            <v>0</v>
          </cell>
          <cell r="I48">
            <v>9173</v>
          </cell>
          <cell r="J48">
            <v>5595</v>
          </cell>
          <cell r="K48">
            <v>0</v>
          </cell>
        </row>
        <row r="49">
          <cell r="A49" t="str">
            <v>11EOEZN</v>
          </cell>
          <cell r="B49" t="str">
            <v>OPERAC. SECURITIES LENDING DEUTSCHE MORGAN</v>
          </cell>
          <cell r="C49">
            <v>90991</v>
          </cell>
          <cell r="D49">
            <v>171086</v>
          </cell>
          <cell r="E49">
            <v>25114</v>
          </cell>
          <cell r="F49">
            <v>89795</v>
          </cell>
          <cell r="G49">
            <v>171559</v>
          </cell>
          <cell r="H49">
            <v>129999</v>
          </cell>
          <cell r="I49">
            <v>180253</v>
          </cell>
          <cell r="J49">
            <v>154523</v>
          </cell>
          <cell r="K49">
            <v>0</v>
          </cell>
        </row>
        <row r="50">
          <cell r="A50" t="str">
            <v>11ETEZN</v>
          </cell>
          <cell r="B50" t="str">
            <v>OPERACIONES SECURITIES LENDING J.P.MORGAN</v>
          </cell>
          <cell r="C50">
            <v>25529</v>
          </cell>
          <cell r="D50">
            <v>47247</v>
          </cell>
          <cell r="E50">
            <v>44038</v>
          </cell>
          <cell r="F50">
            <v>55231</v>
          </cell>
          <cell r="G50">
            <v>45838</v>
          </cell>
          <cell r="H50">
            <v>71780</v>
          </cell>
          <cell r="I50">
            <v>68781</v>
          </cell>
          <cell r="J50">
            <v>75835</v>
          </cell>
          <cell r="K50">
            <v>70558</v>
          </cell>
        </row>
        <row r="51">
          <cell r="A51" t="str">
            <v>11EUEZN</v>
          </cell>
          <cell r="B51" t="str">
            <v>OPERACIONES SECURITIES LENDING FISCHER FRANCIS</v>
          </cell>
          <cell r="C51">
            <v>23765</v>
          </cell>
          <cell r="D51">
            <v>36971</v>
          </cell>
          <cell r="E51">
            <v>43205</v>
          </cell>
          <cell r="F51">
            <v>43941</v>
          </cell>
          <cell r="G51">
            <v>60502</v>
          </cell>
          <cell r="H51">
            <v>64982</v>
          </cell>
          <cell r="I51">
            <v>46925</v>
          </cell>
          <cell r="J51">
            <v>80121</v>
          </cell>
          <cell r="K51">
            <v>67953</v>
          </cell>
        </row>
        <row r="52">
          <cell r="A52" t="str">
            <v>22811EXEZN...</v>
          </cell>
          <cell r="B52" t="str">
            <v>OPERAC. SEC. LENDING DEUTSCHE ASSET M.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</row>
        <row r="53">
          <cell r="A53" t="str">
            <v>22811EYEZN...</v>
          </cell>
          <cell r="B53" t="str">
            <v>DEPOSITOS A PLAZO C/BCOS. EN EL EXT.FISHER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22811FQEZN...</v>
          </cell>
          <cell r="B54" t="str">
            <v>INSTR DE INVERSION EN EL EXT STATE STREET</v>
          </cell>
          <cell r="C54">
            <v>0</v>
          </cell>
          <cell r="D54">
            <v>0</v>
          </cell>
          <cell r="E54">
            <v>0</v>
          </cell>
          <cell r="F54">
            <v>28179</v>
          </cell>
          <cell r="G54">
            <v>55122</v>
          </cell>
          <cell r="H54">
            <v>47769</v>
          </cell>
          <cell r="I54">
            <v>47104</v>
          </cell>
          <cell r="J54">
            <v>51960</v>
          </cell>
          <cell r="K54">
            <v>37203</v>
          </cell>
        </row>
        <row r="55">
          <cell r="A55" t="str">
            <v>22811FREZN...</v>
          </cell>
          <cell r="B55" t="str">
            <v>PREMISO S/INST DE INV EN EL EXT STATE STREET</v>
          </cell>
          <cell r="C55">
            <v>0</v>
          </cell>
          <cell r="D55">
            <v>0</v>
          </cell>
          <cell r="E55">
            <v>0</v>
          </cell>
          <cell r="F55">
            <v>4482</v>
          </cell>
          <cell r="G55">
            <v>4042</v>
          </cell>
          <cell r="H55">
            <v>3899</v>
          </cell>
          <cell r="I55">
            <v>4422</v>
          </cell>
          <cell r="J55">
            <v>3456</v>
          </cell>
          <cell r="K55">
            <v>4328</v>
          </cell>
        </row>
        <row r="56">
          <cell r="A56" t="str">
            <v>22811FSEZN...</v>
          </cell>
          <cell r="B56" t="str">
            <v>OPERACIONES SEC.LENDING STATE STREET GLOB.</v>
          </cell>
          <cell r="C56">
            <v>0</v>
          </cell>
          <cell r="D56">
            <v>0</v>
          </cell>
          <cell r="E56">
            <v>0</v>
          </cell>
          <cell r="F56">
            <v>72242</v>
          </cell>
          <cell r="G56">
            <v>49087</v>
          </cell>
          <cell r="H56">
            <v>53681</v>
          </cell>
          <cell r="I56">
            <v>52018</v>
          </cell>
          <cell r="J56">
            <v>48957</v>
          </cell>
          <cell r="K56">
            <v>60287</v>
          </cell>
        </row>
        <row r="57">
          <cell r="A57" t="str">
            <v>12BBWZN</v>
          </cell>
          <cell r="B57" t="str">
            <v xml:space="preserve">  .OTROS ACTIVOS SOBRE EXTERIOR</v>
          </cell>
          <cell r="C57">
            <v>108370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12JBEZN</v>
          </cell>
          <cell r="B58" t="str">
            <v xml:space="preserve">ACCIONES Y APORTES BID </v>
          </cell>
          <cell r="C58">
            <v>108370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13AZNZN</v>
          </cell>
          <cell r="B59" t="str">
            <v>PLATA EN OTRAS FORMAS,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13CYNZN</v>
          </cell>
          <cell r="B60" t="str">
            <v xml:space="preserve">PLATA SELLADA CHILENA 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13CXNZN</v>
          </cell>
          <cell r="B61" t="str">
            <v>CORREC.MONETARIA PROVIS.TENENCIAS PLATA DEBE,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A62" t="str">
            <v>12BBXZN</v>
          </cell>
          <cell r="B62" t="str">
            <v xml:space="preserve">  .OTROS ACTIVOS SOBRE EXTERIOR</v>
          </cell>
          <cell r="C62">
            <v>120707</v>
          </cell>
          <cell r="D62">
            <v>218640</v>
          </cell>
          <cell r="E62">
            <v>217693</v>
          </cell>
          <cell r="F62">
            <v>216004</v>
          </cell>
          <cell r="G62">
            <v>219851</v>
          </cell>
          <cell r="H62">
            <v>216502</v>
          </cell>
          <cell r="I62">
            <v>208440</v>
          </cell>
          <cell r="J62">
            <v>188256</v>
          </cell>
          <cell r="K62">
            <v>222178</v>
          </cell>
        </row>
        <row r="63">
          <cell r="A63" t="str">
            <v>12KBEZN</v>
          </cell>
          <cell r="B63" t="str">
            <v xml:space="preserve">ACCIONES Y APORTES BID  </v>
          </cell>
          <cell r="C63">
            <v>26931</v>
          </cell>
          <cell r="D63">
            <v>138838</v>
          </cell>
          <cell r="E63">
            <v>134015</v>
          </cell>
          <cell r="F63">
            <v>129954</v>
          </cell>
          <cell r="G63">
            <v>130838</v>
          </cell>
          <cell r="H63">
            <v>128463</v>
          </cell>
          <cell r="I63">
            <v>130013</v>
          </cell>
          <cell r="J63">
            <v>128861</v>
          </cell>
          <cell r="K63">
            <v>122549</v>
          </cell>
        </row>
        <row r="64">
          <cell r="A64" t="str">
            <v>12IFEZN</v>
          </cell>
          <cell r="B64" t="str">
            <v>INT P/RECIB S/INVERSIONES Y VARIOS</v>
          </cell>
          <cell r="C64">
            <v>88753</v>
          </cell>
          <cell r="D64">
            <v>75835</v>
          </cell>
          <cell r="E64">
            <v>80353</v>
          </cell>
          <cell r="F64">
            <v>81182</v>
          </cell>
          <cell r="G64">
            <v>83434</v>
          </cell>
          <cell r="H64">
            <v>83333</v>
          </cell>
          <cell r="I64">
            <v>73500</v>
          </cell>
          <cell r="J64">
            <v>55564</v>
          </cell>
          <cell r="K64">
            <v>55375</v>
          </cell>
        </row>
        <row r="65">
          <cell r="A65" t="str">
            <v>12JLEZN</v>
          </cell>
          <cell r="B65" t="str">
            <v xml:space="preserve">UTILID. POR RECIBIR S/CONTRATOS DE COBERTURA FUTUR, </v>
          </cell>
          <cell r="C65">
            <v>157</v>
          </cell>
          <cell r="D65">
            <v>245</v>
          </cell>
          <cell r="E65">
            <v>261</v>
          </cell>
          <cell r="F65">
            <v>180</v>
          </cell>
          <cell r="G65">
            <v>244</v>
          </cell>
          <cell r="H65">
            <v>301</v>
          </cell>
          <cell r="I65">
            <v>101</v>
          </cell>
          <cell r="J65">
            <v>163</v>
          </cell>
          <cell r="K65">
            <v>217</v>
          </cell>
        </row>
        <row r="66">
          <cell r="A66" t="str">
            <v>13EXEZN</v>
          </cell>
          <cell r="B66" t="str">
            <v xml:space="preserve">VARIOS DEUDORES INTS.POR RECIBIR C.ORIGEN C.18-19, 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</row>
        <row r="67">
          <cell r="A67" t="str">
            <v>11DDEZN</v>
          </cell>
          <cell r="B67" t="str">
            <v xml:space="preserve">CORRESP.EXT.CTAS ESPEC. 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A68" t="str">
            <v>11DEEZN</v>
          </cell>
          <cell r="B68" t="str">
            <v>CORRESP.EXT.DEP.CONGEL.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</row>
        <row r="69">
          <cell r="A69" t="str">
            <v>11ADEZN</v>
          </cell>
          <cell r="B69" t="str">
            <v xml:space="preserve">PLATA EN CASA MONEDA 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13AWEZN</v>
          </cell>
          <cell r="B70" t="str">
            <v>PLATA EN OTRAS FORMAS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13AFEZN</v>
          </cell>
          <cell r="B71" t="str">
            <v xml:space="preserve">PLATA SELLADA CHILENA 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A72" t="str">
            <v>12DDEZN</v>
          </cell>
          <cell r="B72" t="str">
            <v xml:space="preserve">LIN CRED CONV CAF 24-2-75 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A73" t="str">
            <v>11DQEZN</v>
          </cell>
          <cell r="B73" t="str">
            <v>INSTR.FINANC.EN GAR.POR CRED.RECIB.(REPOS)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13ASEZN</v>
          </cell>
          <cell r="B74" t="str">
            <v>L/C B.CENTRALES FINAN.EXPORT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12FREZN</v>
          </cell>
          <cell r="B75" t="str">
            <v>PRESTAMO A BANCO CENTRAL DE BOLIVIA SES.1405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A76" t="str">
            <v>11DJEZN</v>
          </cell>
          <cell r="B76" t="str">
            <v>SUSCRIPCION ACCIONES SISTEMA SWIFT</v>
          </cell>
          <cell r="C76">
            <v>2</v>
          </cell>
          <cell r="D76">
            <v>2</v>
          </cell>
          <cell r="E76">
            <v>2</v>
          </cell>
          <cell r="F76">
            <v>2</v>
          </cell>
          <cell r="G76">
            <v>2</v>
          </cell>
          <cell r="H76">
            <v>2</v>
          </cell>
          <cell r="I76">
            <v>2</v>
          </cell>
          <cell r="J76">
            <v>2</v>
          </cell>
          <cell r="K76">
            <v>2</v>
          </cell>
        </row>
        <row r="77">
          <cell r="A77" t="str">
            <v>11DYEZN</v>
          </cell>
          <cell r="B77" t="str">
            <v>INTER.P.REC.P.INV.EN EL EXTERIOR J.P.MORGAN</v>
          </cell>
          <cell r="C77">
            <v>2555</v>
          </cell>
          <cell r="D77">
            <v>1819</v>
          </cell>
          <cell r="E77">
            <v>1416</v>
          </cell>
          <cell r="F77">
            <v>1719</v>
          </cell>
          <cell r="G77">
            <v>1550</v>
          </cell>
          <cell r="H77">
            <v>1332</v>
          </cell>
          <cell r="I77">
            <v>1786</v>
          </cell>
          <cell r="J77">
            <v>1449</v>
          </cell>
          <cell r="K77">
            <v>1764</v>
          </cell>
        </row>
        <row r="78">
          <cell r="A78" t="str">
            <v>11DZEZN</v>
          </cell>
          <cell r="B78" t="str">
            <v>INTER.P.REC.P.INV.EN EL EXTERIOR MORGAN GRENFELL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11EPEZN</v>
          </cell>
          <cell r="B79" t="str">
            <v>INTERS.P.REC.P.INV.S.EXTERIOR DRESDNER BANK</v>
          </cell>
          <cell r="C79">
            <v>2171</v>
          </cell>
          <cell r="D79">
            <v>1788</v>
          </cell>
          <cell r="E79">
            <v>1572</v>
          </cell>
          <cell r="F79">
            <v>1729</v>
          </cell>
          <cell r="G79">
            <v>2751</v>
          </cell>
          <cell r="H79">
            <v>1743</v>
          </cell>
          <cell r="I79">
            <v>1618</v>
          </cell>
          <cell r="J79">
            <v>1005</v>
          </cell>
          <cell r="K79">
            <v>1282</v>
          </cell>
        </row>
        <row r="80">
          <cell r="A80" t="str">
            <v>11EQEZN</v>
          </cell>
          <cell r="B80" t="str">
            <v>COMISIONES P. REC.SEC LENDING CHASE MANHATTAN</v>
          </cell>
          <cell r="C80">
            <v>117</v>
          </cell>
          <cell r="D80">
            <v>92</v>
          </cell>
          <cell r="E80">
            <v>55</v>
          </cell>
          <cell r="F80">
            <v>40</v>
          </cell>
          <cell r="G80">
            <v>67</v>
          </cell>
          <cell r="H80">
            <v>95</v>
          </cell>
          <cell r="I80">
            <v>102</v>
          </cell>
          <cell r="J80">
            <v>103</v>
          </cell>
          <cell r="K80">
            <v>84</v>
          </cell>
        </row>
        <row r="81">
          <cell r="A81" t="str">
            <v>11ESEZN</v>
          </cell>
          <cell r="B81" t="str">
            <v>COMISIONES P. REC.SEC LENDING DEUTSCHE BANK</v>
          </cell>
          <cell r="C81">
            <v>5</v>
          </cell>
          <cell r="D81">
            <v>6</v>
          </cell>
          <cell r="E81">
            <v>8</v>
          </cell>
          <cell r="F81">
            <v>3</v>
          </cell>
          <cell r="G81">
            <v>15</v>
          </cell>
          <cell r="H81">
            <v>7</v>
          </cell>
          <cell r="I81">
            <v>7</v>
          </cell>
          <cell r="J81">
            <v>9</v>
          </cell>
          <cell r="K81">
            <v>3</v>
          </cell>
        </row>
        <row r="82">
          <cell r="A82" t="str">
            <v>11EVEZN</v>
          </cell>
          <cell r="B82" t="str">
            <v>COMISIONES P. REC.SEC LENDING J.P.MORGAN</v>
          </cell>
          <cell r="C82">
            <v>2</v>
          </cell>
          <cell r="D82">
            <v>1</v>
          </cell>
          <cell r="E82">
            <v>2</v>
          </cell>
          <cell r="F82">
            <v>3</v>
          </cell>
          <cell r="G82">
            <v>3</v>
          </cell>
          <cell r="H82">
            <v>10</v>
          </cell>
          <cell r="I82">
            <v>13</v>
          </cell>
          <cell r="J82">
            <v>15</v>
          </cell>
          <cell r="K82">
            <v>8</v>
          </cell>
        </row>
        <row r="83">
          <cell r="A83" t="str">
            <v>22811EZEZN...</v>
          </cell>
          <cell r="B83" t="str">
            <v>COMISIONES P. REC.SEC LENDING DEUTSCHE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11EWEZN</v>
          </cell>
          <cell r="B84" t="str">
            <v>COMISIONES P. REC.SEC LENDING FISCHER</v>
          </cell>
          <cell r="C84">
            <v>14</v>
          </cell>
          <cell r="D84">
            <v>14</v>
          </cell>
          <cell r="E84">
            <v>9</v>
          </cell>
          <cell r="F84">
            <v>9</v>
          </cell>
          <cell r="G84">
            <v>10</v>
          </cell>
          <cell r="H84">
            <v>5</v>
          </cell>
          <cell r="I84">
            <v>7</v>
          </cell>
          <cell r="J84">
            <v>8</v>
          </cell>
          <cell r="K84">
            <v>5</v>
          </cell>
        </row>
        <row r="85">
          <cell r="A85" t="str">
            <v>22811FTEZN...</v>
          </cell>
          <cell r="B85" t="str">
            <v>INTR POR RECIBIR P/INV S/EL  EXTERIOR  STATE</v>
          </cell>
          <cell r="C85">
            <v>0</v>
          </cell>
          <cell r="D85">
            <v>0</v>
          </cell>
          <cell r="E85">
            <v>0</v>
          </cell>
          <cell r="F85">
            <v>1182</v>
          </cell>
          <cell r="G85">
            <v>934</v>
          </cell>
          <cell r="H85">
            <v>1208</v>
          </cell>
          <cell r="I85">
            <v>1286</v>
          </cell>
          <cell r="J85">
            <v>1066</v>
          </cell>
          <cell r="K85">
            <v>887</v>
          </cell>
        </row>
        <row r="86">
          <cell r="A86" t="str">
            <v>22811FUEZN...</v>
          </cell>
          <cell r="B86" t="str">
            <v>COMISIONES P/REC SEC  LENDING STATE STREET</v>
          </cell>
          <cell r="C86">
            <v>0</v>
          </cell>
          <cell r="D86">
            <v>0</v>
          </cell>
          <cell r="E86">
            <v>0</v>
          </cell>
          <cell r="F86">
            <v>1</v>
          </cell>
          <cell r="G86">
            <v>3</v>
          </cell>
          <cell r="H86">
            <v>3</v>
          </cell>
          <cell r="I86">
            <v>5</v>
          </cell>
          <cell r="J86">
            <v>11</v>
          </cell>
          <cell r="K86">
            <v>9</v>
          </cell>
        </row>
        <row r="87">
          <cell r="A87" t="str">
            <v>22811FVEZN...</v>
          </cell>
          <cell r="B87" t="str">
            <v>ACCIONES BANCO DE PAGOS INTERNACIONALES (BIS)</v>
          </cell>
          <cell r="K87">
            <v>39993</v>
          </cell>
        </row>
        <row r="88">
          <cell r="A88" t="str">
            <v>12BCWZN</v>
          </cell>
          <cell r="B88" t="str">
            <v xml:space="preserve">  .CRÉDITO INTERNO M/N</v>
          </cell>
          <cell r="C88">
            <v>1427687</v>
          </cell>
          <cell r="D88">
            <v>1326686</v>
          </cell>
          <cell r="E88">
            <v>1332882</v>
          </cell>
          <cell r="F88">
            <v>1392530</v>
          </cell>
          <cell r="G88">
            <v>1363796</v>
          </cell>
          <cell r="H88">
            <v>1444497</v>
          </cell>
          <cell r="I88">
            <v>1370980</v>
          </cell>
          <cell r="J88">
            <v>1356753</v>
          </cell>
          <cell r="K88">
            <v>1358783</v>
          </cell>
        </row>
        <row r="89">
          <cell r="A89" t="str">
            <v>12JCEZN</v>
          </cell>
          <cell r="B89" t="str">
            <v xml:space="preserve">ACCIONES  BIRF 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-</v>
          </cell>
          <cell r="B90" t="str">
            <v xml:space="preserve">ACCIONES  CFI  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12JDEZN</v>
          </cell>
          <cell r="B91" t="str">
            <v>SUSCRIPCION ACCIONES AIF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</row>
        <row r="92">
          <cell r="A92" t="str">
            <v>12JFEZN</v>
          </cell>
          <cell r="B92" t="str">
            <v>SUSCRIP.ACCIONES DL 2085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</row>
        <row r="93">
          <cell r="A93" t="str">
            <v>12ABNZN</v>
          </cell>
          <cell r="B93" t="str">
            <v>LIN.CRED.FISCO-PLANE TESOR.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</row>
        <row r="94">
          <cell r="A94" t="str">
            <v>12ACNZN</v>
          </cell>
          <cell r="B94" t="str">
            <v>CONSOL.DEUDA FISCO.OTR.SP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</row>
        <row r="95">
          <cell r="A95" t="str">
            <v>12ADNZN</v>
          </cell>
          <cell r="B95" t="str">
            <v>PRESTAMOS AL FISCO-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</row>
        <row r="96">
          <cell r="A96" t="str">
            <v>-</v>
          </cell>
          <cell r="B96" t="str">
            <v>PAGO CTA-RENEG.DEUDA EXTER.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12HRNZN</v>
          </cell>
          <cell r="B97" t="str">
            <v xml:space="preserve">LETRAS DE CREDITO CON GARANTIA ESTATAL FINAN.DAVEN, 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12KFNZN</v>
          </cell>
          <cell r="B98" t="str">
            <v xml:space="preserve">REAJ.P/COBRAR LTS.CRED.C.GAR.ESTATAL FINANC.DAVENS, 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12KGNZN</v>
          </cell>
          <cell r="B99" t="str">
            <v xml:space="preserve">BONOS BANCARIOS AC.1475 CON GARANTIA ESTATAL 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12KHNZN</v>
          </cell>
          <cell r="B100" t="str">
            <v>REAJ.P/COBRAR B.BANCARIOS AC.1475 CON,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-</v>
          </cell>
          <cell r="B101" t="str">
            <v>PTMOS.P/IMPORT.INST.SEMIFISC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-</v>
          </cell>
          <cell r="B102" t="str">
            <v>L/C CONVENIO BID INSTIT.SEMIFISCALES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12BVNZN</v>
          </cell>
          <cell r="B103" t="str">
            <v xml:space="preserve">CRED.CAJA.CTRL.DL.2824 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12BYNZN</v>
          </cell>
          <cell r="B104" t="str">
            <v>L/C CAJA CENTRAL DL.2824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12DCNZN</v>
          </cell>
          <cell r="B105" t="str">
            <v>CRED.AREA SOC.ADM.DELEG.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12BHNZN</v>
          </cell>
          <cell r="B106" t="str">
            <v xml:space="preserve">DEUD.POR CJE.VHR-CAR SINAP 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12DDNZN</v>
          </cell>
          <cell r="B107" t="str">
            <v xml:space="preserve">REAJ P/COBRAR S/CRED AREA SOCIAL EN ADM, 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</row>
        <row r="108">
          <cell r="A108" t="str">
            <v>13DXNZN</v>
          </cell>
          <cell r="B108" t="str">
            <v>REAJ P/COBRAR S/L C CCAP DL 2824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</row>
        <row r="109">
          <cell r="A109" t="str">
            <v>13CINZN</v>
          </cell>
          <cell r="B109" t="str">
            <v xml:space="preserve">REAJ P/COBRAR S/DEUDORES CANJE VHR A CAR, 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</row>
        <row r="110">
          <cell r="A110" t="str">
            <v>12CGNZN</v>
          </cell>
          <cell r="B110" t="str">
            <v xml:space="preserve">LC.PROGRAM.ORG.INTERN. INST.SEMIF.AUT.Y OTRAS  </v>
          </cell>
          <cell r="C110">
            <v>98</v>
          </cell>
          <cell r="D110">
            <v>96</v>
          </cell>
          <cell r="E110">
            <v>94</v>
          </cell>
          <cell r="F110">
            <v>92</v>
          </cell>
          <cell r="G110">
            <v>89</v>
          </cell>
          <cell r="H110">
            <v>87</v>
          </cell>
          <cell r="I110">
            <v>85</v>
          </cell>
          <cell r="J110">
            <v>83</v>
          </cell>
          <cell r="K110">
            <v>81</v>
          </cell>
        </row>
        <row r="111">
          <cell r="A111" t="str">
            <v>13DFNZN</v>
          </cell>
          <cell r="B111" t="str">
            <v xml:space="preserve">REAJ.P.COBRAR S.LC.PROG.ORG.INT.INST.SEMIF.AUT. </v>
          </cell>
          <cell r="C111">
            <v>4206</v>
          </cell>
          <cell r="D111">
            <v>4102</v>
          </cell>
          <cell r="E111">
            <v>3999</v>
          </cell>
          <cell r="F111">
            <v>3896</v>
          </cell>
          <cell r="G111">
            <v>3792</v>
          </cell>
          <cell r="H111">
            <v>3689</v>
          </cell>
          <cell r="I111">
            <v>3585</v>
          </cell>
          <cell r="J111">
            <v>3482</v>
          </cell>
          <cell r="K111">
            <v>3378</v>
          </cell>
        </row>
        <row r="112">
          <cell r="A112" t="str">
            <v>12ERNZN</v>
          </cell>
          <cell r="B112" t="str">
            <v xml:space="preserve">REFINANCIAMIENTO CORFO  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12HNNZN</v>
          </cell>
          <cell r="B113" t="str">
            <v xml:space="preserve">REAJ.P.COBRAR S.REFINANC.A CORFO 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-</v>
          </cell>
          <cell r="B114" t="str">
            <v xml:space="preserve">PAGARES CORFO ACDO.1045 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12HGNZN</v>
          </cell>
          <cell r="B115" t="str">
            <v>VALORES POR RECIBIR DE CORFO LEY 18401</v>
          </cell>
          <cell r="C115">
            <v>1596</v>
          </cell>
          <cell r="D115">
            <v>1595</v>
          </cell>
          <cell r="E115">
            <v>1603</v>
          </cell>
          <cell r="F115">
            <v>1476</v>
          </cell>
          <cell r="G115">
            <v>1475</v>
          </cell>
          <cell r="H115">
            <v>1470</v>
          </cell>
          <cell r="I115">
            <v>1468</v>
          </cell>
          <cell r="J115">
            <v>1467</v>
          </cell>
          <cell r="K115">
            <v>1469</v>
          </cell>
        </row>
        <row r="116">
          <cell r="A116" t="str">
            <v>12JMNZN</v>
          </cell>
          <cell r="B116" t="str">
            <v>DEUDORES POR CANJE DE VHR A CAR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12JPNZN</v>
          </cell>
          <cell r="B117" t="str">
            <v>GTOS.JUD.Y NOTARIALES L/C TRANSP.CORFO AC 1513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</row>
        <row r="118">
          <cell r="A118" t="str">
            <v>12ALNZN</v>
          </cell>
          <cell r="B118" t="str">
            <v>DEUDORES EN CTA.CTE. BCO.DEL ESTADO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12FLNZN</v>
          </cell>
          <cell r="B119" t="str">
            <v xml:space="preserve">PTMO.P/IMPORT.AUTOS P/LISIADOS-BCO.ESTADO 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12FMNZN</v>
          </cell>
          <cell r="B120" t="str">
            <v xml:space="preserve">REFINANC.REAJUST.BCO.ESTADO 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12FNNZN</v>
          </cell>
          <cell r="B121" t="str">
            <v xml:space="preserve">REFINANC.BCOS ESTADO 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</row>
        <row r="122">
          <cell r="A122" t="str">
            <v>-</v>
          </cell>
          <cell r="B122" t="str">
            <v>PRESTAMOS PARA IMPORTACIONES BCO.DEL ESTADO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</row>
        <row r="123">
          <cell r="A123" t="str">
            <v>12MMNZN</v>
          </cell>
          <cell r="B123" t="str">
            <v xml:space="preserve">LINEA DE CREDITO DE LIQUIDEZ BECH </v>
          </cell>
          <cell r="C123">
            <v>39000</v>
          </cell>
          <cell r="D123">
            <v>0</v>
          </cell>
          <cell r="E123">
            <v>5000</v>
          </cell>
          <cell r="F123">
            <v>4000</v>
          </cell>
          <cell r="G123">
            <v>0</v>
          </cell>
          <cell r="H123">
            <v>39000</v>
          </cell>
          <cell r="I123">
            <v>0</v>
          </cell>
          <cell r="J123">
            <v>3500</v>
          </cell>
          <cell r="K123">
            <v>0</v>
          </cell>
        </row>
        <row r="124">
          <cell r="A124" t="str">
            <v>12FRNZN</v>
          </cell>
          <cell r="B124" t="str">
            <v>REFIN.CRED.XI REG.B.ESTADO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12MANZN</v>
          </cell>
          <cell r="B125" t="str">
            <v>REAJ P/COBRAR S/REFIN REAJ BCO ESTADO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12CFNZN</v>
          </cell>
          <cell r="B126" t="str">
            <v xml:space="preserve">LC.PROGRAM.ORG.INTERNACIONALES BCO. ESTADO 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13DKNZN</v>
          </cell>
          <cell r="B127" t="str">
            <v xml:space="preserve">REAJ.P.COBRAR S.LC.PROG.ORG.INTER.BCO. ESTADO   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13CGNZN</v>
          </cell>
          <cell r="B128" t="str">
            <v>REAJ P/COBRAR S/L C XI REGION BCO ESTADO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12FYNZN</v>
          </cell>
          <cell r="B129" t="str">
            <v xml:space="preserve">PRESTAMOS DE URGENCIA BCO.DEL ESTADO 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-</v>
          </cell>
          <cell r="B130" t="str">
            <v>ANTICIPO POR SALDO DE PREC.PAGARE ADQ.BCO.ESTAD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12AINZN</v>
          </cell>
          <cell r="B131" t="str">
            <v xml:space="preserve">BONOS ADQUIRIDOS A BCO.DEL ESTADO 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</row>
        <row r="132">
          <cell r="A132" t="str">
            <v>12AUNZN</v>
          </cell>
          <cell r="B132" t="str">
            <v>REAJ.P.COBRAR S/BONOS BCO.DEL ESTADO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12CNNZN</v>
          </cell>
          <cell r="B133" t="str">
            <v xml:space="preserve">LINEA CREDITO A BCO.ESTADO P.CPRA.CARTERA AL 70% M, 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12CHNZN</v>
          </cell>
          <cell r="B134" t="str">
            <v>DESCUENTOS INSTRUMENTOS FINANCIEROS BCO.DEL ESTADO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12CUNZN</v>
          </cell>
          <cell r="B135" t="str">
            <v>DOCUMENTOS CRED.HIPOTEC.ADQ.BCO.ESTADO</v>
          </cell>
          <cell r="C135">
            <v>6</v>
          </cell>
          <cell r="D135">
            <v>6</v>
          </cell>
          <cell r="E135">
            <v>6</v>
          </cell>
          <cell r="F135">
            <v>5</v>
          </cell>
          <cell r="G135">
            <v>5</v>
          </cell>
          <cell r="H135">
            <v>5</v>
          </cell>
          <cell r="I135">
            <v>3</v>
          </cell>
          <cell r="J135">
            <v>3</v>
          </cell>
          <cell r="K135">
            <v>3</v>
          </cell>
        </row>
        <row r="136">
          <cell r="A136" t="str">
            <v>12MPNZN</v>
          </cell>
          <cell r="B136" t="str">
            <v xml:space="preserve">REAJ.P.COB.S.CPRA.DOC.CRED.HIPOT.ADQ.BCO.ESTADO </v>
          </cell>
          <cell r="C136">
            <v>48</v>
          </cell>
          <cell r="D136">
            <v>48</v>
          </cell>
          <cell r="E136">
            <v>48</v>
          </cell>
          <cell r="F136">
            <v>38</v>
          </cell>
          <cell r="G136">
            <v>38</v>
          </cell>
          <cell r="H136">
            <v>38</v>
          </cell>
          <cell r="I136">
            <v>22</v>
          </cell>
          <cell r="J136">
            <v>22</v>
          </cell>
          <cell r="K136">
            <v>22</v>
          </cell>
        </row>
        <row r="137">
          <cell r="A137" t="str">
            <v>12MSNZN</v>
          </cell>
          <cell r="B137" t="str">
            <v xml:space="preserve">REAJ.P.COB.S.LC.BCO.ESTADO P.CPRA.CARTERA 70 % 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</row>
        <row r="138">
          <cell r="A138" t="str">
            <v>12CPNZN</v>
          </cell>
          <cell r="B138" t="str">
            <v>ANTIC.DE CRED.AL SISTEMA FINANCIERO BECH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</row>
        <row r="139">
          <cell r="A139" t="str">
            <v>12CVNZN</v>
          </cell>
          <cell r="B139" t="str">
            <v>L.CREDITO.P.REPROGRAMACION DEUDAS BCO.ESTADO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12CWNZN</v>
          </cell>
          <cell r="B140" t="str">
            <v>REAJ.P.COB.S.LC.P.REPROGRAM.DEUDAS BCO.ESTADO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12CSNZN</v>
          </cell>
          <cell r="B141" t="str">
            <v>REAJ.P..COB.S.DESC.INST.FINANC.BCO.DEL ESTADO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</row>
        <row r="142">
          <cell r="A142" t="str">
            <v>12IXNZN</v>
          </cell>
          <cell r="B142" t="str">
            <v xml:space="preserve">LINEA DE CREDITO DE CORTO PLAZO A BANCO DEL ESTADO, 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</row>
        <row r="143">
          <cell r="A143" t="str">
            <v>-</v>
          </cell>
          <cell r="B143" t="str">
            <v>COBRAR S/L/C DE CORTO PLAZO BANCO DEL ESTADO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</row>
        <row r="144">
          <cell r="A144" t="str">
            <v>12DHNZN</v>
          </cell>
          <cell r="B144" t="str">
            <v xml:space="preserve">LC.REPROGRAMACION DEUDAS HIPOTECARIAS BCO.ESTADO </v>
          </cell>
          <cell r="C144">
            <v>4366</v>
          </cell>
          <cell r="D144">
            <v>4232</v>
          </cell>
          <cell r="E144">
            <v>4119</v>
          </cell>
          <cell r="F144">
            <v>3990</v>
          </cell>
          <cell r="G144">
            <v>3901</v>
          </cell>
          <cell r="H144">
            <v>3730</v>
          </cell>
          <cell r="I144">
            <v>3628</v>
          </cell>
          <cell r="J144">
            <v>3543</v>
          </cell>
          <cell r="K144">
            <v>3468</v>
          </cell>
        </row>
        <row r="145">
          <cell r="A145" t="str">
            <v>12DINZN</v>
          </cell>
          <cell r="B145" t="str">
            <v xml:space="preserve">REAJ.P.COB.S/LC.P.REPROGRAM.DEUDAS HIP.BCO.ESTADO, </v>
          </cell>
          <cell r="C145">
            <v>81</v>
          </cell>
          <cell r="D145">
            <v>81</v>
          </cell>
          <cell r="E145">
            <v>89</v>
          </cell>
          <cell r="F145">
            <v>98</v>
          </cell>
          <cell r="G145">
            <v>102</v>
          </cell>
          <cell r="H145">
            <v>95</v>
          </cell>
          <cell r="I145">
            <v>93</v>
          </cell>
          <cell r="J145">
            <v>78</v>
          </cell>
          <cell r="K145">
            <v>39</v>
          </cell>
        </row>
        <row r="146">
          <cell r="A146" t="str">
            <v>12DNNZN</v>
          </cell>
          <cell r="B146" t="str">
            <v xml:space="preserve">LC.P.CONTRATO CON BCO.ESTADO POR CESION CARTERA, 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12DPNZN</v>
          </cell>
          <cell r="B147" t="str">
            <v xml:space="preserve">REAJ.P.COB.P.LC.CONTR.C.BCO.ESTADO P.CESION CARTER, 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12EUNZN</v>
          </cell>
          <cell r="B148" t="str">
            <v xml:space="preserve">LINEA DE CREDITO PARA CAPITAL DE TRABAJO BECH 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</row>
        <row r="149">
          <cell r="A149" t="str">
            <v>12EVNZN</v>
          </cell>
          <cell r="B149" t="str">
            <v>REAJ.P.COBRAR P.LC P.CAPITAL DE TRABAJO BECH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</row>
        <row r="150">
          <cell r="A150" t="str">
            <v>-</v>
          </cell>
          <cell r="B150" t="str">
            <v>L.C PARA PAGO OBLIG.C.EXTERIOR DEL BUF Y BHC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</row>
        <row r="151">
          <cell r="A151" t="str">
            <v>12CANZN</v>
          </cell>
          <cell r="B151" t="str">
            <v>REPROG.DEUDAS S.PRODUCTIVO (ACDO.1578) B.ESTADO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</row>
        <row r="152">
          <cell r="A152" t="str">
            <v>12DANZN</v>
          </cell>
          <cell r="B152" t="str">
            <v xml:space="preserve">REAJ.P.COBRAR S.REPROG.DEUDAS SEC.PROD.(ACDO 1578), 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</row>
        <row r="153">
          <cell r="A153" t="str">
            <v>12BANZN</v>
          </cell>
          <cell r="B153" t="str">
            <v>LINEA DE CREDITO DE MEDIANO PLAZO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12GANZN</v>
          </cell>
          <cell r="B154" t="str">
            <v xml:space="preserve">REAJ.P.COB.LC.MEDIANO PLAZO BECH 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12HHNZN</v>
          </cell>
          <cell r="B155" t="str">
            <v xml:space="preserve">LC.DEPOSITOS ACDO.1657 BANCO DEL ESTADO 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</row>
        <row r="156">
          <cell r="A156" t="str">
            <v>12HSNZN</v>
          </cell>
          <cell r="B156" t="str">
            <v xml:space="preserve">CRED.MODALIDAD UNO LIBOR AJUSTADA AC 1686 BECH 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</row>
        <row r="157">
          <cell r="A157" t="str">
            <v>12JGNZN</v>
          </cell>
          <cell r="B157" t="str">
            <v xml:space="preserve">CRED.MOD.UNO TIP 91-365 BCO.DEL ESTADO 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</row>
        <row r="158">
          <cell r="A158" t="str">
            <v>12HTNZN</v>
          </cell>
          <cell r="B158" t="str">
            <v xml:space="preserve">CRED.MODAL.DOS TIP 91-365 BCO.ESTADO 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</row>
        <row r="159">
          <cell r="A159" t="str">
            <v>-</v>
          </cell>
          <cell r="B159" t="str">
            <v>CRED MODALIDAD DOS TIP 30-89 DIAS BCO DEL ESTADO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</row>
        <row r="160">
          <cell r="A160" t="str">
            <v>12JJNZN</v>
          </cell>
          <cell r="B160" t="str">
            <v xml:space="preserve">L/C PARA CONSTITUIR RESERVA TECNICA BANCO ESTADO 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12JNNZN</v>
          </cell>
          <cell r="B161" t="str">
            <v xml:space="preserve">REAJ.P/COBR S/L/C PARA CONSTITUIR RES.TEC.BECH 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12JSNZN</v>
          </cell>
          <cell r="B162" t="str">
            <v xml:space="preserve">L/C P.LICIT.CART.HIPOT.ANAP AC.1901 BCO.ESTADO </v>
          </cell>
          <cell r="C162">
            <v>3762</v>
          </cell>
          <cell r="D162">
            <v>3689</v>
          </cell>
          <cell r="E162">
            <v>3615</v>
          </cell>
          <cell r="F162">
            <v>3542</v>
          </cell>
          <cell r="G162">
            <v>3542</v>
          </cell>
          <cell r="H162">
            <v>3393</v>
          </cell>
          <cell r="I162">
            <v>3318</v>
          </cell>
          <cell r="J162">
            <v>3318</v>
          </cell>
          <cell r="K162">
            <v>3167</v>
          </cell>
        </row>
        <row r="163">
          <cell r="A163" t="str">
            <v>12JTNZN</v>
          </cell>
          <cell r="B163" t="str">
            <v>REAJ.P.L/C.LICIT.CART.HIP.ANAP.AC.1901 BECH</v>
          </cell>
          <cell r="C163">
            <v>9294</v>
          </cell>
          <cell r="D163">
            <v>9107</v>
          </cell>
          <cell r="E163">
            <v>9000</v>
          </cell>
          <cell r="F163">
            <v>8949</v>
          </cell>
          <cell r="G163">
            <v>8985</v>
          </cell>
          <cell r="H163">
            <v>8570</v>
          </cell>
          <cell r="I163">
            <v>8367</v>
          </cell>
          <cell r="J163">
            <v>8358</v>
          </cell>
          <cell r="K163">
            <v>7990</v>
          </cell>
        </row>
        <row r="164">
          <cell r="A164" t="str">
            <v>12KJNZN</v>
          </cell>
          <cell r="B164" t="str">
            <v xml:space="preserve">LTS.CREDITO POR CESION DE CARTERA HIP.BUF-BHC BECH, 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12KKNZN</v>
          </cell>
          <cell r="B165" t="str">
            <v>REAJ.P.COB.S.LTS.CRED.CS.CART.HIP.BUF-BHC BECH,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</row>
        <row r="166">
          <cell r="A166" t="str">
            <v>(12KLNZN)</v>
          </cell>
          <cell r="B166" t="str">
            <v>PACTO RETROVENTA BCO.DEL ESTADO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12FBNZN</v>
          </cell>
          <cell r="B167" t="str">
            <v>REFIN.REAJ.BCOS COMERC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-</v>
          </cell>
          <cell r="B168" t="str">
            <v>PRESTAMOS PARA IMPORTACIONES BCOS.COMERC.Y FOMENTO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12ATNZN</v>
          </cell>
          <cell r="B169" t="str">
            <v>DEUDORES EN CTA.CTE.BCOS.COMERCIALES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12FCNZN</v>
          </cell>
          <cell r="B170" t="str">
            <v xml:space="preserve">REFINANC.BCOS COMERCIALES 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</row>
        <row r="171">
          <cell r="A171" t="str">
            <v>12FDNZN</v>
          </cell>
          <cell r="B171" t="str">
            <v xml:space="preserve">PTMO.P/IMPORT.AUTOS P/LISIADOS-BCOS.COMERCIALES 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</row>
        <row r="172">
          <cell r="A172" t="str">
            <v>12MGNZN</v>
          </cell>
          <cell r="B172" t="str">
            <v>LINEA DE CREDITO DE LIQUIDEZ A BANCOS COMERC.</v>
          </cell>
          <cell r="C172">
            <v>10100</v>
          </cell>
          <cell r="D172">
            <v>12000</v>
          </cell>
          <cell r="E172">
            <v>6000</v>
          </cell>
          <cell r="F172">
            <v>32477</v>
          </cell>
          <cell r="G172">
            <v>3000</v>
          </cell>
          <cell r="H172">
            <v>49982</v>
          </cell>
          <cell r="I172">
            <v>18150</v>
          </cell>
          <cell r="J172">
            <v>636</v>
          </cell>
          <cell r="K172">
            <v>5261</v>
          </cell>
        </row>
        <row r="173">
          <cell r="A173" t="str">
            <v>12FWNZN</v>
          </cell>
          <cell r="B173" t="str">
            <v xml:space="preserve">REAJ P/COBRAR S/REFLN REAJ BCO COMER, 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12BTNZN</v>
          </cell>
          <cell r="B174" t="str">
            <v xml:space="preserve">LC.PROGRAM.ORG.INTERNACIONALES BCOS.COMERCIALES 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13DJNZN</v>
          </cell>
          <cell r="B175" t="str">
            <v xml:space="preserve">REAJ.P.COBRAR S.LC.PROG.ORG.INTER.BCOS.COMERC. 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12FSNZN</v>
          </cell>
          <cell r="B176" t="str">
            <v>SOBREGIROS CTAS.CTES BANCOS NACIONALES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</row>
        <row r="177">
          <cell r="A177" t="str">
            <v>12CKNZN</v>
          </cell>
          <cell r="B177" t="str">
            <v xml:space="preserve">PAG.ADQ.BCOS.COMERCIALES EN LIQ 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12ANNZN</v>
          </cell>
          <cell r="B178" t="str">
            <v xml:space="preserve">CONSOLIDAC. PREST.URGENCIA BCOS. COMERCIALES 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12AJNZN</v>
          </cell>
          <cell r="B179" t="str">
            <v>FONDOS LICITADOS A BANCOS COMERCIALES,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12AVNZN</v>
          </cell>
          <cell r="B180" t="str">
            <v>REAJ.P.RECIBIR P.FDOS.LICITADOS A BCOS.COMERC.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12AZNZN</v>
          </cell>
          <cell r="B181" t="str">
            <v>BONOS ADQUIRIDOS A BCOS.COMERCIALES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</row>
        <row r="182">
          <cell r="A182" t="str">
            <v>12CCNZN</v>
          </cell>
          <cell r="B182" t="str">
            <v xml:space="preserve">REAJ.P.COBRAR S.BONOS BCOS.COMERCIALES 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</row>
        <row r="183">
          <cell r="A183" t="str">
            <v>12CINZN</v>
          </cell>
          <cell r="B183" t="str">
            <v xml:space="preserve">CARTERA ADQ.C.PACTO DE RETOVTA.BCOS.COM.(ACDO.1488, 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-</v>
          </cell>
          <cell r="B184" t="str">
            <v xml:space="preserve">PRESTAMOS PARA CUBRIR DEFICIT DE ENCAJE BCOS.COMER, 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</row>
        <row r="185">
          <cell r="A185" t="str">
            <v>12MTNZN</v>
          </cell>
          <cell r="B185" t="str">
            <v xml:space="preserve">DOCUMENTOS DE CDTO.HIPOTECARIO ADQ.BCOS.COMERC. </v>
          </cell>
          <cell r="C185">
            <v>627</v>
          </cell>
          <cell r="D185">
            <v>623</v>
          </cell>
          <cell r="E185">
            <v>612</v>
          </cell>
          <cell r="F185">
            <v>477</v>
          </cell>
          <cell r="G185">
            <v>474</v>
          </cell>
          <cell r="H185">
            <v>462</v>
          </cell>
          <cell r="I185">
            <v>331</v>
          </cell>
          <cell r="J185">
            <v>329</v>
          </cell>
          <cell r="K185">
            <v>316</v>
          </cell>
        </row>
        <row r="186">
          <cell r="A186" t="str">
            <v>12CQNZN</v>
          </cell>
          <cell r="B186" t="str">
            <v>REAJ.COBRAR S.CPRA.DOC.CDTO HIP ADQ.B.COM.</v>
          </cell>
          <cell r="C186">
            <v>4881</v>
          </cell>
          <cell r="D186">
            <v>4848</v>
          </cell>
          <cell r="E186">
            <v>4790</v>
          </cell>
          <cell r="F186">
            <v>3777</v>
          </cell>
          <cell r="G186">
            <v>3770</v>
          </cell>
          <cell r="H186">
            <v>3664</v>
          </cell>
          <cell r="I186">
            <v>2619</v>
          </cell>
          <cell r="J186">
            <v>2597</v>
          </cell>
          <cell r="K186">
            <v>2505</v>
          </cell>
        </row>
        <row r="187">
          <cell r="A187" t="str">
            <v>-</v>
          </cell>
          <cell r="B187" t="str">
            <v xml:space="preserve">ANTICIPOS DE CREDITOS AL SISTEMA FINANC.BCOS.COMER, 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</row>
        <row r="188">
          <cell r="A188" t="str">
            <v>12MUNZN</v>
          </cell>
          <cell r="B188" t="str">
            <v xml:space="preserve">CONSOLIDACION PRESTAMOS URGENCIA BCOS.COMERCIALES, 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</row>
        <row r="189">
          <cell r="A189" t="str">
            <v>12CRNZN</v>
          </cell>
          <cell r="B189" t="str">
            <v xml:space="preserve">L.CR.P.REPROGRAMACION DEUDAS BCOS.COMERCIALES 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</row>
        <row r="190">
          <cell r="A190" t="str">
            <v>12CTNZN</v>
          </cell>
          <cell r="B190" t="str">
            <v xml:space="preserve">REAJ.P.COB.S.LC.REPROG.DEUDAS BCOS.COMERCIALRS 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</row>
        <row r="191">
          <cell r="A191" t="str">
            <v>12HPNZN</v>
          </cell>
          <cell r="B191" t="str">
            <v xml:space="preserve">LINEA CREDITO CORTO PLAZO A BCOS.COMERCIALES 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</row>
        <row r="192">
          <cell r="A192" t="str">
            <v>12HKNZN</v>
          </cell>
          <cell r="B192" t="str">
            <v xml:space="preserve">REAJ.P.COBRAR S/L/C.CORTO PLAZO BANCOS COMERCIALES, 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</row>
        <row r="193">
          <cell r="A193" t="str">
            <v>12KINZN</v>
          </cell>
          <cell r="B193" t="str">
            <v xml:space="preserve">REAJUSTES POR COBRAR S.CONSOLID.PRES.URGENCIA 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</row>
        <row r="194">
          <cell r="A194" t="str">
            <v>12DQNZN</v>
          </cell>
          <cell r="B194" t="str">
            <v xml:space="preserve">LC.P.REPROGRAM.DEUDAS HIPOTECARIAS BCOS.COMERCIALE, </v>
          </cell>
          <cell r="C194">
            <v>27114</v>
          </cell>
          <cell r="D194">
            <v>26564</v>
          </cell>
          <cell r="E194">
            <v>26031</v>
          </cell>
          <cell r="F194">
            <v>25379</v>
          </cell>
          <cell r="G194">
            <v>24994</v>
          </cell>
          <cell r="H194">
            <v>24216</v>
          </cell>
          <cell r="I194">
            <v>23782</v>
          </cell>
          <cell r="J194">
            <v>23203</v>
          </cell>
          <cell r="K194">
            <v>22887</v>
          </cell>
        </row>
        <row r="195">
          <cell r="A195" t="str">
            <v>12DRNZN</v>
          </cell>
          <cell r="B195" t="str">
            <v xml:space="preserve">REAJ.P.COB.S.LC.REPROGRAM.DEUDAS HIPOT.BCOS.COMERC, </v>
          </cell>
          <cell r="C195">
            <v>288</v>
          </cell>
          <cell r="D195">
            <v>174</v>
          </cell>
          <cell r="E195">
            <v>282</v>
          </cell>
          <cell r="F195">
            <v>525</v>
          </cell>
          <cell r="G195">
            <v>570</v>
          </cell>
          <cell r="H195">
            <v>409</v>
          </cell>
          <cell r="I195">
            <v>370</v>
          </cell>
          <cell r="J195">
            <v>319</v>
          </cell>
          <cell r="K195">
            <v>333</v>
          </cell>
        </row>
        <row r="196">
          <cell r="A196" t="str">
            <v>12EWNZN</v>
          </cell>
          <cell r="B196" t="str">
            <v xml:space="preserve">CONTRATOS VTAS.CARTERA ADQ.A INST.FINANC.LIQ.B.COM, </v>
          </cell>
          <cell r="C196">
            <v>28</v>
          </cell>
          <cell r="D196">
            <v>28</v>
          </cell>
          <cell r="E196">
            <v>23</v>
          </cell>
          <cell r="F196">
            <v>23</v>
          </cell>
          <cell r="G196">
            <v>23</v>
          </cell>
          <cell r="H196">
            <v>18</v>
          </cell>
          <cell r="I196">
            <v>18</v>
          </cell>
          <cell r="J196">
            <v>18</v>
          </cell>
          <cell r="K196">
            <v>13</v>
          </cell>
        </row>
        <row r="197">
          <cell r="A197" t="str">
            <v>12DSNZN</v>
          </cell>
          <cell r="B197" t="str">
            <v>REAJ.P.COB S.CONTR.VTAS.CARTERA ADQ.INS.FIN.LIQ.B.</v>
          </cell>
          <cell r="C197">
            <v>143</v>
          </cell>
          <cell r="D197">
            <v>139</v>
          </cell>
          <cell r="E197">
            <v>119</v>
          </cell>
          <cell r="F197">
            <v>120</v>
          </cell>
          <cell r="G197">
            <v>117</v>
          </cell>
          <cell r="H197">
            <v>95</v>
          </cell>
          <cell r="I197">
            <v>94</v>
          </cell>
          <cell r="J197">
            <v>90</v>
          </cell>
          <cell r="K197">
            <v>68</v>
          </cell>
        </row>
        <row r="198">
          <cell r="A198" t="str">
            <v>12DTNZN</v>
          </cell>
          <cell r="B198" t="str">
            <v>LINEA CREDITO PARA CAPITAL DE TRABAJO BCOS.COM.,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</row>
        <row r="199">
          <cell r="A199" t="str">
            <v>12DUNZN</v>
          </cell>
          <cell r="B199" t="str">
            <v xml:space="preserve">REAJ.P.COB.LC PARA CAPITAL DE TRABAJO BCOS.COM., 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</row>
        <row r="200">
          <cell r="A200" t="str">
            <v>12EYNZN</v>
          </cell>
          <cell r="B200" t="str">
            <v xml:space="preserve">PRESTAMO A BANCOS COMERCIALES 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12EZNZN</v>
          </cell>
          <cell r="B201" t="str">
            <v xml:space="preserve">REAJ.P.COB.POR PRESTAMOS A BANCOS COMERCIALES 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12GXNZN</v>
          </cell>
          <cell r="B202" t="str">
            <v xml:space="preserve">COMPRA CARTERA C/PACTO DE REVENTA P.CONTADO B.COM., 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</row>
        <row r="203">
          <cell r="A203" t="str">
            <v>12GYNZN</v>
          </cell>
          <cell r="B203" t="str">
            <v xml:space="preserve">REAJ.COMP.CART.C/PACTO DE REVENTA P.CONTADO B.COM., 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12CXNZN</v>
          </cell>
          <cell r="B204" t="str">
            <v xml:space="preserve">REPROG.CRED.DE CONSUMO BCOS.COMERCIALES 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12CYNZN</v>
          </cell>
          <cell r="B205" t="str">
            <v>REAJ.P.COBRAR S.REPROG.CRED.CONSUMO B.COMERC.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</row>
        <row r="206">
          <cell r="A206" t="str">
            <v>12CZNZN</v>
          </cell>
          <cell r="B206" t="str">
            <v xml:space="preserve">REPROG.DEUDAS SECTOR PRODUC.(ACDO 1578) B.COMERC., 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</row>
        <row r="207">
          <cell r="A207" t="str">
            <v>12GZNZN</v>
          </cell>
          <cell r="B207" t="str">
            <v xml:space="preserve">REAJ.P.COBRAR S.REPROG.DEUDAS SECTOR PRODUC.B.COM., 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</row>
        <row r="208">
          <cell r="A208" t="str">
            <v>12NQNZN</v>
          </cell>
          <cell r="B208" t="str">
            <v xml:space="preserve">DESCUENTO DE INSTRUMENTOS FINANCIEROS B.COMERC.MN, 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12NRNZN</v>
          </cell>
          <cell r="B209" t="str">
            <v>REAJ.P.COBRAR S.DESC.INSTRUM.FINANC.B.COMERC.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12NUNZN</v>
          </cell>
          <cell r="B210" t="str">
            <v>LINEA DE CREDITO DE MEDIANO PLAZO A BCOS.COMERC.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</row>
        <row r="211">
          <cell r="A211" t="str">
            <v>12NVNZN</v>
          </cell>
          <cell r="B211" t="str">
            <v>REAJ.P.COB.S.LC.DE MEDIANO PLAZO A BCOS.COMERC.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</row>
        <row r="212">
          <cell r="A212" t="str">
            <v>12HJNZN</v>
          </cell>
          <cell r="B212" t="str">
            <v>CONTRATO NOVACION CARTERA POR OBLIGACION SUBORDINA</v>
          </cell>
          <cell r="C212">
            <v>762145</v>
          </cell>
          <cell r="D212">
            <v>762145</v>
          </cell>
          <cell r="E212">
            <v>762145</v>
          </cell>
          <cell r="F212">
            <v>895586</v>
          </cell>
          <cell r="G212">
            <v>895586</v>
          </cell>
          <cell r="H212">
            <v>895586</v>
          </cell>
          <cell r="I212">
            <v>895586</v>
          </cell>
          <cell r="J212">
            <v>895586</v>
          </cell>
          <cell r="K212">
            <v>895586</v>
          </cell>
        </row>
        <row r="213">
          <cell r="A213" t="str">
            <v>12HONZN</v>
          </cell>
          <cell r="B213" t="str">
            <v xml:space="preserve">REAJUSTES P.COBRAR S.CONTRATO NOVACION CART.SUBOR., </v>
          </cell>
          <cell r="C213">
            <v>97685</v>
          </cell>
          <cell r="D213">
            <v>97268</v>
          </cell>
          <cell r="E213">
            <v>102419</v>
          </cell>
          <cell r="F213">
            <v>0</v>
          </cell>
          <cell r="G213">
            <v>2573</v>
          </cell>
          <cell r="H213">
            <v>-204</v>
          </cell>
          <cell r="I213">
            <v>-1280</v>
          </cell>
          <cell r="J213">
            <v>-1914</v>
          </cell>
          <cell r="K213">
            <v>-924</v>
          </cell>
        </row>
        <row r="214">
          <cell r="A214" t="str">
            <v>12HUNZN</v>
          </cell>
          <cell r="B214" t="str">
            <v xml:space="preserve">CRED.MODALIDAD UNO LIBOR AJUSTADA AC 1686 BCOM </v>
          </cell>
          <cell r="C214">
            <v>481</v>
          </cell>
          <cell r="D214">
            <v>442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</row>
        <row r="215">
          <cell r="A215" t="str">
            <v>12HINZN</v>
          </cell>
          <cell r="B215" t="str">
            <v xml:space="preserve">CRED.MODALIDAD UNO TIP 91-365 BCOS.COMERCIALES 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</row>
        <row r="216">
          <cell r="A216" t="str">
            <v>12HVNZN</v>
          </cell>
          <cell r="B216" t="str">
            <v xml:space="preserve">CRED.MODALIDAD DOS LIBOR AJUSTADA AC 1686 BCOM </v>
          </cell>
          <cell r="C216">
            <v>548</v>
          </cell>
          <cell r="D216">
            <v>548</v>
          </cell>
          <cell r="E216">
            <v>551</v>
          </cell>
          <cell r="F216">
            <v>557</v>
          </cell>
          <cell r="G216">
            <v>559</v>
          </cell>
          <cell r="H216">
            <v>557</v>
          </cell>
          <cell r="I216">
            <v>446</v>
          </cell>
          <cell r="J216">
            <v>446</v>
          </cell>
          <cell r="K216">
            <v>446</v>
          </cell>
        </row>
        <row r="217">
          <cell r="A217" t="str">
            <v>12IYNZN</v>
          </cell>
          <cell r="B217" t="str">
            <v>CRED.MODALIDAD DOS TIP 91-365 BCOS.COMERCIALES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12HWNZN</v>
          </cell>
          <cell r="B218" t="str">
            <v>CRED.MODALIDAD DOS TIP 30-89 DS BCOS.COMER.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12HZNZN</v>
          </cell>
          <cell r="B219" t="str">
            <v xml:space="preserve">REPROGRAMAC.DEUDAS ACDO.1589 BCOS.COMERCIALES 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12HYNZN</v>
          </cell>
          <cell r="B220" t="str">
            <v>REAJ.P/COBR.S/REPROG.DEUDAS AC.1589 BCOS.COMERC.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12IZNZN</v>
          </cell>
          <cell r="B221" t="str">
            <v>L/C P.CONSTITUIR RESERVA TECNICA BCOS.COMERC.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12JENZN</v>
          </cell>
          <cell r="B222" t="str">
            <v>REAJ.P.COBRAR S/L/C P.CONSTITUIR RESERVA TEC.BCOM,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-</v>
          </cell>
          <cell r="B223" t="str">
            <v>L/REDES.PARA FINANC.DE EXPORT.AC.1719 BCOS COMER.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12JUNZN</v>
          </cell>
          <cell r="B224" t="str">
            <v>L/C P.LICIT.CART.HIPOT.ANAP.AC.1901 BCOS.COMER.</v>
          </cell>
          <cell r="C224">
            <v>6284</v>
          </cell>
          <cell r="D224">
            <v>6161</v>
          </cell>
          <cell r="E224">
            <v>6039</v>
          </cell>
          <cell r="F224">
            <v>5915</v>
          </cell>
          <cell r="G224">
            <v>5915</v>
          </cell>
          <cell r="H224">
            <v>5667</v>
          </cell>
          <cell r="I224">
            <v>5541</v>
          </cell>
          <cell r="J224">
            <v>5541</v>
          </cell>
          <cell r="K224">
            <v>5289</v>
          </cell>
        </row>
        <row r="225">
          <cell r="A225" t="str">
            <v>12JVNZN</v>
          </cell>
          <cell r="B225" t="str">
            <v>REAJ.P.L/C. LICIT.CART.HIP.ANAP AC.1901 B.COMER.</v>
          </cell>
          <cell r="C225">
            <v>15277</v>
          </cell>
          <cell r="D225">
            <v>14969</v>
          </cell>
          <cell r="E225">
            <v>14795</v>
          </cell>
          <cell r="F225">
            <v>14712</v>
          </cell>
          <cell r="G225">
            <v>14771</v>
          </cell>
          <cell r="H225">
            <v>14089</v>
          </cell>
          <cell r="I225">
            <v>13754</v>
          </cell>
          <cell r="J225">
            <v>13741</v>
          </cell>
          <cell r="K225">
            <v>13135</v>
          </cell>
        </row>
        <row r="226">
          <cell r="A226" t="str">
            <v>12JXNZN</v>
          </cell>
          <cell r="B226" t="str">
            <v>COMPRA PAGARES DEL BC C/PACTO RETROV. BCOM.</v>
          </cell>
          <cell r="C226">
            <v>63000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12MQNZN</v>
          </cell>
          <cell r="B227" t="str">
            <v>SALDOS DE PRECIO POR VENTA DE ACTIVO FIJO,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13DZNZN</v>
          </cell>
          <cell r="B228" t="str">
            <v xml:space="preserve">VTAS.CBIO.PZO.C/FINANC.EN 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12EANZN</v>
          </cell>
          <cell r="B229" t="str">
            <v>REAJ.P.COBRAR.S.VTA.CBIO. C.FTO.EN ME O.INST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13CANZN</v>
          </cell>
          <cell r="B230" t="str">
            <v xml:space="preserve">REF.REAJUSTABLES OTRAS INSTITUCIONES, 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12MRNZN</v>
          </cell>
          <cell r="B231" t="str">
            <v>PAGARES ADQUIRIDOS OTRAS INSTITUCIONES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12MNNZN</v>
          </cell>
          <cell r="B232" t="str">
            <v>REDESCUENTOS A SOCIEDADES FINANCIERAS,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</row>
        <row r="233">
          <cell r="A233" t="str">
            <v>12DENZN</v>
          </cell>
          <cell r="B233" t="str">
            <v xml:space="preserve">CONV.CRED.OPERAC.CAF 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</row>
        <row r="234">
          <cell r="A234" t="str">
            <v>12BWNZN</v>
          </cell>
          <cell r="B234" t="str">
            <v xml:space="preserve">CRED.AAP.NAC.DEL.2824 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</row>
        <row r="235">
          <cell r="A235" t="str">
            <v>12BZNZN</v>
          </cell>
          <cell r="B235" t="str">
            <v xml:space="preserve">L/C AAP NAC.DL 2824 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</row>
        <row r="236">
          <cell r="A236" t="str">
            <v>12EGNZN</v>
          </cell>
          <cell r="B236" t="str">
            <v xml:space="preserve">LC INSTIT.FINANCIERAS NO BANCARIAS 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</row>
        <row r="237">
          <cell r="A237" t="str">
            <v>12GKNZN</v>
          </cell>
          <cell r="B237" t="str">
            <v xml:space="preserve">LIN.REAJ.A BCOS. FOMENTO 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</row>
        <row r="238">
          <cell r="A238" t="str">
            <v>12CJNZN</v>
          </cell>
          <cell r="B238" t="str">
            <v xml:space="preserve">LC.PROGRAM.ORG.INTERNACIONALES OTRAS INSTITUC. </v>
          </cell>
          <cell r="C238">
            <v>209</v>
          </cell>
          <cell r="D238">
            <v>209</v>
          </cell>
          <cell r="E238">
            <v>209</v>
          </cell>
          <cell r="F238">
            <v>209</v>
          </cell>
          <cell r="G238">
            <v>209</v>
          </cell>
          <cell r="H238">
            <v>209</v>
          </cell>
          <cell r="I238">
            <v>209</v>
          </cell>
          <cell r="J238">
            <v>209</v>
          </cell>
          <cell r="K238">
            <v>209</v>
          </cell>
        </row>
        <row r="239">
          <cell r="A239" t="str">
            <v>12ELNZN</v>
          </cell>
          <cell r="B239" t="str">
            <v xml:space="preserve">REAJ P/COBRAR S/REFIN OTR INSTITUCIONES, 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13CLNZN</v>
          </cell>
          <cell r="B240" t="str">
            <v>REAJ.P/COB.LC.INST.FINAN.NO BANCARIAS,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12NFNZN</v>
          </cell>
          <cell r="B241" t="str">
            <v xml:space="preserve">REAJ.P/COBRAR S/L.C.REAJUSTABLE BCOS. FOMENTO 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</row>
        <row r="242">
          <cell r="A242" t="str">
            <v>13BYNZN</v>
          </cell>
          <cell r="B242" t="str">
            <v>REAJ P/COBRAR S/L C AAP DL 2824,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13DLNZN</v>
          </cell>
          <cell r="B243" t="str">
            <v>REAJ.P.COBRAR S.LC.PROG.ORG.INTER.OTRO.INSTITUC</v>
          </cell>
          <cell r="C243">
            <v>11167</v>
          </cell>
          <cell r="D243">
            <v>11167</v>
          </cell>
          <cell r="E243">
            <v>11167</v>
          </cell>
          <cell r="F243">
            <v>11167</v>
          </cell>
          <cell r="G243">
            <v>11167</v>
          </cell>
          <cell r="H243">
            <v>11167</v>
          </cell>
          <cell r="I243">
            <v>11167</v>
          </cell>
          <cell r="J243">
            <v>11167</v>
          </cell>
          <cell r="K243">
            <v>11167</v>
          </cell>
        </row>
        <row r="244">
          <cell r="A244" t="str">
            <v>13CPNZN</v>
          </cell>
          <cell r="B244" t="str">
            <v>REAJ.P/COB.VENTA BIENES RAICES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12FXNZN</v>
          </cell>
          <cell r="B245" t="str">
            <v>PRESTAMOS DE URGENCIA OTRAS INSTITUCIONES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12APNZN</v>
          </cell>
          <cell r="B246" t="str">
            <v>CONSOLIDAC. PREST.URGENCIA OTRAS INSTITUCIONES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12AWNZN</v>
          </cell>
          <cell r="B247" t="str">
            <v>FONDOS LICITADOS A OTRAS INSTITUCIONES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</row>
        <row r="248">
          <cell r="A248" t="str">
            <v>12AXNZN</v>
          </cell>
          <cell r="B248" t="str">
            <v>REAJ.P.RECIB.P.FDOS.LICITADOS A OTRAS INSTITUC.,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</row>
        <row r="249">
          <cell r="A249" t="str">
            <v>12CENZN</v>
          </cell>
          <cell r="B249" t="str">
            <v>BONOS ADQUIRIDOS A OTRAS INSTITUCIONES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</row>
        <row r="250">
          <cell r="A250" t="str">
            <v>12CLNZN</v>
          </cell>
          <cell r="B250" t="str">
            <v>REAJ.P.COBRAR S.BONOS DE OTRAS INSTITUCIONES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</row>
        <row r="251">
          <cell r="A251" t="str">
            <v>12CMNZN</v>
          </cell>
          <cell r="B251" t="str">
            <v xml:space="preserve">CARTERA ADQ.C.PACTO RETROVTA.OT.INSTITUC.(ACDO 148, 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</row>
        <row r="252">
          <cell r="A252" t="str">
            <v>-</v>
          </cell>
          <cell r="B252" t="str">
            <v xml:space="preserve">PRESTAMOS PARA CUBRIR DEFICIT DE ENCAJE O.INSTITUC, 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12MVNZN</v>
          </cell>
          <cell r="B253" t="str">
            <v>DOCUMENTOS CDTO.HIPOTECARIO ADQ.OTRAS INSTITUC.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12MWNZN</v>
          </cell>
          <cell r="B254" t="str">
            <v>REAJ.P.COB.S.CPRA.DOC.CRED.HIPOT.ADQ.OT.INSTIT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-</v>
          </cell>
          <cell r="B255" t="str">
            <v xml:space="preserve">ANTICIPOS DE CREDITOS AL SISTEMA FINANC.OTRAS INST, 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12MYNZN</v>
          </cell>
          <cell r="B256" t="str">
            <v>CONSOLIDACION PRESTAMOS URGENCIA OT.INSTITUC.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12DJNZN</v>
          </cell>
          <cell r="B257" t="str">
            <v>L.C. P.REPROGRAMACION DEUDAS OTRAS INSTITUC.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</row>
        <row r="258">
          <cell r="A258" t="str">
            <v>12DKNZN</v>
          </cell>
          <cell r="B258" t="str">
            <v>REAJ.P.COB.S.LC.REPROG.DEUDAS OTRAS INSTITUC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</row>
        <row r="259">
          <cell r="A259" t="str">
            <v>12DLNZN</v>
          </cell>
          <cell r="B259" t="str">
            <v xml:space="preserve">DCTOS.VCDOS P.CRED.C.REC.ORG.INT.A FAVOR FISCO 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</row>
        <row r="260">
          <cell r="A260" t="str">
            <v>-</v>
          </cell>
          <cell r="B260" t="str">
            <v>OPER.CRED.EMITIDAS P.BCOS.EN LIQ.Y PAG.A B.CENT.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</row>
        <row r="261">
          <cell r="A261" t="str">
            <v>12HQNZN</v>
          </cell>
          <cell r="B261" t="str">
            <v>LINEA CREDITO CORTO PLAZO A SOCIEDADES FINANC.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</row>
        <row r="262">
          <cell r="A262" t="str">
            <v>12HLNZN</v>
          </cell>
          <cell r="B262" t="str">
            <v xml:space="preserve">REAJ.P.COBRAR S/L/C.CORTO PLAZO OTRAS INSTITUCIONE, 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12DVNZN</v>
          </cell>
          <cell r="B263" t="str">
            <v xml:space="preserve">LC.P.REPROGRAM.DEUDAS HIPOTECARIAS OTRAS INSTITUC., 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12DWNZN</v>
          </cell>
          <cell r="B264" t="str">
            <v xml:space="preserve">REAJ.P.COB. S.LC.REPROGRAM.DEUD.HIPOTEC.OTRAS INST, 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12DXNZN</v>
          </cell>
          <cell r="B265" t="str">
            <v xml:space="preserve">CONTRATOS VTAS.CARTERAS ADQ.INST.FINANC.LIQ.OT.INS, 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</row>
        <row r="266">
          <cell r="A266" t="str">
            <v>12DYNZN</v>
          </cell>
          <cell r="B266" t="str">
            <v>REAJ.P.COB.S.CONTR.VTAS.CARTERA ADQ.INS.FIN.LIQ.O.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12DZNZN</v>
          </cell>
          <cell r="B267" t="str">
            <v>LINEA CREDITO PARA CAPITAL DE TRABAJO OTR.INST.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12EMNZN</v>
          </cell>
          <cell r="B268" t="str">
            <v>REAJ.P.COB.P.LC. P.CAPITAL DE TRABAJO OTR.INSTITUC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12MDNZN</v>
          </cell>
          <cell r="B269" t="str">
            <v xml:space="preserve">REAJ.P.COBRAR S.PAGARES ADQUIRIDOS OTRAS INSTITUC., 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12HENZN</v>
          </cell>
          <cell r="B270" t="str">
            <v xml:space="preserve">COMPRA CARTERA C/PACTO DE REVTA.P.CONTADO OT.INST., 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12HFNZN</v>
          </cell>
          <cell r="B271" t="str">
            <v xml:space="preserve">REAJ.COMP.CART.C/PACTO DE REVTA.P.CONTADO OT.INST., 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12MXNZN</v>
          </cell>
          <cell r="B272" t="str">
            <v>REPROG.CRED.DE CONSUMO OTRAS INSTITUCIONES,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</row>
        <row r="273">
          <cell r="A273" t="str">
            <v>12MZNZN</v>
          </cell>
          <cell r="B273" t="str">
            <v xml:space="preserve">REAJ.P.COBRAR S.REPROG.CRED.CONSUMO OT.INSTITUCION, 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</row>
        <row r="274">
          <cell r="A274" t="str">
            <v>12NGNZN</v>
          </cell>
          <cell r="B274" t="str">
            <v>REPROG.DEUDAS SECTOR PRODUC.(ACDO.1578)O.INSTIT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</row>
        <row r="275">
          <cell r="A275" t="str">
            <v>12NPNZN</v>
          </cell>
          <cell r="B275" t="str">
            <v>REAJ.P.COBRAR S.REPROG.DEUDAS SEC.PROD.O.INSTIT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</row>
        <row r="276">
          <cell r="A276" t="str">
            <v>12NSNZN</v>
          </cell>
          <cell r="B276" t="str">
            <v>DESCUENTO DE INSTRUMENTOS FINANCIEROS OT.INSTIT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</row>
        <row r="277">
          <cell r="A277" t="str">
            <v>12NTNZN</v>
          </cell>
          <cell r="B277" t="str">
            <v>REAJ.P.COBRAR S.DESC.INSTRUM.FINANC.OT.INSTIT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</row>
        <row r="278">
          <cell r="A278" t="str">
            <v>12NWNZN</v>
          </cell>
          <cell r="B278" t="str">
            <v>LINEA DE CREDITO DE MEDIANO PLAZO A OT.INSTITUC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</row>
        <row r="279">
          <cell r="A279" t="str">
            <v>12NXNZN</v>
          </cell>
          <cell r="B279" t="str">
            <v>REAJ.P.COB.S.L/C DE MEDIANO PLAZO A OT.INSTITUC.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</row>
        <row r="280">
          <cell r="A280" t="str">
            <v>12HMNZN</v>
          </cell>
          <cell r="B280" t="str">
            <v>CREDITOS P.DEPOS.AC.1657-09 OTRAS INSTITUCIONES,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</row>
        <row r="281">
          <cell r="A281" t="str">
            <v>12HXNZN</v>
          </cell>
          <cell r="B281" t="str">
            <v xml:space="preserve">CRED.MODAL.UNO TIP 91-365 OTRAS INSTITUCIONES 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</row>
        <row r="282">
          <cell r="A282" t="str">
            <v>-</v>
          </cell>
          <cell r="B282" t="str">
            <v>CRED MODALIDAD DOS TIP 30-89 DIAS OTRAS INSTITUCIO,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</row>
        <row r="283">
          <cell r="A283" t="str">
            <v>-</v>
          </cell>
          <cell r="B283" t="str">
            <v xml:space="preserve">C PARA CONSTITUIR RESERVA TECNICA OTRAS INSTITUCIO, 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</row>
        <row r="284">
          <cell r="A284" t="str">
            <v>-</v>
          </cell>
          <cell r="B284" t="str">
            <v xml:space="preserve">COBRAR S/L/C PARA CONSTITUIR RESERVA TECNICA OTS I, 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</row>
        <row r="285">
          <cell r="A285" t="str">
            <v>12JHNZN</v>
          </cell>
          <cell r="B285" t="str">
            <v xml:space="preserve">CREDITO INSA SA EN LIQUIDACION ACDO 1792, 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</row>
        <row r="286">
          <cell r="A286" t="str">
            <v>12JINZN</v>
          </cell>
          <cell r="B286" t="str">
            <v>REAJ.P.COBRAR S/CRED.INSA SA EN LIQUIDAC.ACDO.1792,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</row>
        <row r="287">
          <cell r="A287" t="str">
            <v>12JQNZN</v>
          </cell>
          <cell r="B287" t="str">
            <v>L/C LIC.CARTERA HIPOT.ANAP ACDO.1901 O.INST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</row>
        <row r="288">
          <cell r="A288" t="str">
            <v>12JRNZN</v>
          </cell>
          <cell r="B288" t="str">
            <v>REAJ.P/COB.L/C LIC.CARTERA HIP.ANAP AC.1901 O.INS,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</row>
        <row r="289">
          <cell r="A289" t="str">
            <v>12JWNZN</v>
          </cell>
          <cell r="B289" t="str">
            <v xml:space="preserve">LIQUIDACION SINAP LEY 18900 </v>
          </cell>
          <cell r="C289">
            <v>365253</v>
          </cell>
          <cell r="D289">
            <v>366445</v>
          </cell>
          <cell r="E289">
            <v>370127</v>
          </cell>
          <cell r="F289">
            <v>375520</v>
          </cell>
          <cell r="G289">
            <v>378139</v>
          </cell>
          <cell r="H289">
            <v>378503</v>
          </cell>
          <cell r="I289">
            <v>379624</v>
          </cell>
          <cell r="J289">
            <v>380931</v>
          </cell>
          <cell r="K289">
            <v>382875</v>
          </cell>
        </row>
        <row r="290">
          <cell r="A290" t="str">
            <v>12JZNZN</v>
          </cell>
          <cell r="B290" t="str">
            <v>PACTO RETROVENTA OTRAS INSTITUC.,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</row>
        <row r="291">
          <cell r="A291" t="str">
            <v>12JYNZN</v>
          </cell>
          <cell r="B291" t="str">
            <v>SALDO DE PRECIO LEY N| 19.396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</row>
        <row r="292">
          <cell r="A292" t="str">
            <v>12BCXZN</v>
          </cell>
          <cell r="B292" t="str">
            <v xml:space="preserve">  .CRÉDITO INTERNO M/E</v>
          </cell>
          <cell r="C292">
            <v>13324</v>
          </cell>
          <cell r="D292">
            <v>13671</v>
          </cell>
          <cell r="E292">
            <v>13198</v>
          </cell>
          <cell r="F292">
            <v>12824</v>
          </cell>
          <cell r="G292">
            <v>12987</v>
          </cell>
          <cell r="H292">
            <v>12501</v>
          </cell>
          <cell r="I292">
            <v>12646</v>
          </cell>
          <cell r="J292">
            <v>12499</v>
          </cell>
          <cell r="K292">
            <v>11937</v>
          </cell>
        </row>
        <row r="293">
          <cell r="A293" t="str">
            <v>12KEEZN</v>
          </cell>
          <cell r="B293" t="str">
            <v xml:space="preserve">ACCIONES  BIRF  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</row>
        <row r="294">
          <cell r="A294" t="str">
            <v>12KDEZN</v>
          </cell>
          <cell r="B294" t="str">
            <v xml:space="preserve">ACCIONES  CFI   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</row>
        <row r="295">
          <cell r="A295" t="str">
            <v>-</v>
          </cell>
          <cell r="B295" t="str">
            <v xml:space="preserve">SUSCRIPCION ACCIONES AIF  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</row>
        <row r="296">
          <cell r="A296" t="str">
            <v>-</v>
          </cell>
          <cell r="B296" t="str">
            <v xml:space="preserve">SUSCRIP.ACCIONES DL 2085 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</row>
        <row r="297">
          <cell r="A297" t="str">
            <v>12ABEZN</v>
          </cell>
          <cell r="B297" t="str">
            <v>LIN.CRED.FISCO-PLANE TESOR.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</row>
        <row r="298">
          <cell r="A298" t="str">
            <v>12ACEZN</v>
          </cell>
          <cell r="B298" t="str">
            <v>CONSOL.DEUDA FISCO.OTR.SP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</row>
        <row r="299">
          <cell r="A299" t="str">
            <v>12ADEZN</v>
          </cell>
          <cell r="B299" t="str">
            <v>PRESTAMOS AL FISCO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</row>
        <row r="300">
          <cell r="A300" t="str">
            <v>12AFEZN</v>
          </cell>
          <cell r="B300" t="str">
            <v>PAGO CTA-RENEG.DEUDA EXTER.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</row>
        <row r="301">
          <cell r="A301" t="str">
            <v>12HREZN</v>
          </cell>
          <cell r="B301" t="str">
            <v xml:space="preserve">LETRAS DE CREDITO CON GARANTIA ESTATAL FINAN.DAVEN, 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</row>
        <row r="302">
          <cell r="A302" t="str">
            <v>-</v>
          </cell>
          <cell r="B302" t="str">
            <v xml:space="preserve">REAJ.P/COBRAR LTS.CRED.C.GAR.ESTATAL FINANC.DAVENS, 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</row>
        <row r="303">
          <cell r="A303" t="str">
            <v>-</v>
          </cell>
          <cell r="B303" t="str">
            <v>BONOS BANCARIOS AC.1475 CON GARANTIA ESTATAL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-</v>
          </cell>
          <cell r="B304" t="str">
            <v>REAJ.P/COBRAR B.BANCARIOS AC.1475 CON,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</row>
        <row r="305">
          <cell r="A305" t="str">
            <v>13CAEZN</v>
          </cell>
          <cell r="B305" t="str">
            <v>PTMOS.P/IMPORT.INST.SEMIFISC.</v>
          </cell>
          <cell r="C305">
            <v>1039</v>
          </cell>
          <cell r="D305">
            <v>1065</v>
          </cell>
          <cell r="E305">
            <v>1030</v>
          </cell>
          <cell r="F305">
            <v>1025</v>
          </cell>
          <cell r="G305">
            <v>1108</v>
          </cell>
          <cell r="H305">
            <v>837</v>
          </cell>
          <cell r="I305">
            <v>841</v>
          </cell>
          <cell r="J305">
            <v>799</v>
          </cell>
          <cell r="K305">
            <v>810</v>
          </cell>
        </row>
        <row r="306">
          <cell r="A306" t="str">
            <v>12BIEZN</v>
          </cell>
          <cell r="B306" t="str">
            <v>L/C CONVENIO BID INSTIT.SEMIFISCALES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</row>
        <row r="307">
          <cell r="A307" t="str">
            <v>-</v>
          </cell>
          <cell r="B307" t="str">
            <v>CRED.CAJA.CTRL.DL.2824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-</v>
          </cell>
          <cell r="B308" t="str">
            <v xml:space="preserve">L/C CAJA CENTRAL DL.2824 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12DGEZN</v>
          </cell>
          <cell r="B309" t="str">
            <v xml:space="preserve">CRED.AREA SOC.ADM.DELEG. 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-</v>
          </cell>
          <cell r="B310" t="str">
            <v xml:space="preserve">DEUD.POR CJE.VHR-CAR SINAP 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-</v>
          </cell>
          <cell r="B311" t="str">
            <v>REAJ P/COBRAR S/CRED AREA SOCIAL EN ADM,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-</v>
          </cell>
          <cell r="B312" t="str">
            <v>REAJ P/COBRAR S/L C CCAP DL 2824,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</row>
        <row r="313">
          <cell r="A313" t="str">
            <v>-</v>
          </cell>
          <cell r="B313" t="str">
            <v xml:space="preserve">REAJ P/COBRAR S/DEUDORES CANJE VHR A CAR, 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</row>
        <row r="314">
          <cell r="A314" t="str">
            <v>-</v>
          </cell>
          <cell r="B314" t="str">
            <v xml:space="preserve">LC.PROGRAM.ORG.INTERN. INST.SEMIF.AUT.Y OTRAS  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</row>
        <row r="315">
          <cell r="A315" t="str">
            <v>-</v>
          </cell>
          <cell r="B315" t="str">
            <v>REAJ.P.COBRAR S.LC.PROG.ORG.INT.INST.SEMIF.AUT.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</row>
        <row r="316">
          <cell r="A316" t="str">
            <v>12EREZN</v>
          </cell>
          <cell r="B316" t="str">
            <v xml:space="preserve">REFINANCIAMIENTO CORFO  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</row>
        <row r="317">
          <cell r="A317" t="str">
            <v>-</v>
          </cell>
          <cell r="B317" t="str">
            <v xml:space="preserve">REAJ.P.COBRAR S.REFINANC.A CORFO </v>
          </cell>
          <cell r="C317">
            <v>0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</row>
        <row r="318">
          <cell r="A318" t="str">
            <v>12BEEZN</v>
          </cell>
          <cell r="B318" t="str">
            <v xml:space="preserve">PAGARES CORFO ACDO.1045 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</row>
        <row r="319">
          <cell r="A319" t="str">
            <v>-</v>
          </cell>
          <cell r="B319" t="str">
            <v>VALORES POR RECIBIR DE CORFO LEY 18401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</row>
        <row r="320">
          <cell r="A320" t="str">
            <v>-</v>
          </cell>
          <cell r="B320" t="str">
            <v xml:space="preserve">DEUDORES POR CANJE DE VHR A CAR 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</row>
        <row r="321">
          <cell r="A321" t="str">
            <v>-</v>
          </cell>
          <cell r="B321" t="str">
            <v>GTOS.JUD.Y NOTARIALES L/C TRANSP.CORFO AC 1513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</row>
        <row r="322">
          <cell r="A322" t="str">
            <v>-</v>
          </cell>
          <cell r="B322" t="str">
            <v>DEUDORES EN CTA.CTE. BCO.DEL ESTADO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</row>
        <row r="323">
          <cell r="A323" t="str">
            <v>-</v>
          </cell>
          <cell r="B323" t="str">
            <v xml:space="preserve">PTMO.P/IMPORT.AUTOS P/LISIADOS-BCO.ESTADO 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</row>
        <row r="324">
          <cell r="A324" t="str">
            <v>-</v>
          </cell>
          <cell r="B324" t="str">
            <v>REFINANC.REAJUST.BCO.ESTADO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</row>
        <row r="325">
          <cell r="A325" t="str">
            <v>12FHEZN</v>
          </cell>
          <cell r="B325" t="str">
            <v xml:space="preserve">REFINANC.BCOS ESTADO 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12FIEZN</v>
          </cell>
          <cell r="B326" t="str">
            <v>PRESTAMOS PARA IMPORTACIONES BCO.DEL ESTADO,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</row>
        <row r="327">
          <cell r="A327" t="str">
            <v>12MMEZN</v>
          </cell>
          <cell r="B327" t="str">
            <v xml:space="preserve">LINEA DE CREDITO DE LIQUIDEZ BECH 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-</v>
          </cell>
          <cell r="B328" t="str">
            <v xml:space="preserve">REFIN.CRED.XI REG.B.ESTADO 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-</v>
          </cell>
          <cell r="B329" t="str">
            <v>REAJ P/COBRAR S/REFIN REAJ BCO ESTADO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-</v>
          </cell>
          <cell r="B330" t="str">
            <v xml:space="preserve">LC.PROGRAM.ORG.INTERNACIONALES BCO. ESTADO  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-</v>
          </cell>
          <cell r="B331" t="str">
            <v xml:space="preserve">REAJ.P.COBRAR S.LC.PROG.ORG.INTER.BCO. ESTADO 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-</v>
          </cell>
          <cell r="B332" t="str">
            <v>REAJ P/COBRAR S/L C XI REGION BCO ESTADO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-</v>
          </cell>
          <cell r="B333" t="str">
            <v xml:space="preserve">PRESTAMOS DE URGENCIA BCO.DEL ESTADO 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12AMEZN</v>
          </cell>
          <cell r="B334" t="str">
            <v>ANTICIPO POR SALDO DE PREC.PAGARE ADQ.BCO.ESTAD.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-</v>
          </cell>
          <cell r="B335" t="str">
            <v xml:space="preserve">BONOS ADQUIRIDOS A BCO.DEL ESTADO 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-</v>
          </cell>
          <cell r="B336" t="str">
            <v xml:space="preserve">REAJ.P.COBRAR S/BONOS BCO.DEL ESTADO 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</row>
        <row r="337">
          <cell r="A337" t="str">
            <v>12CNEZN</v>
          </cell>
          <cell r="B337" t="str">
            <v xml:space="preserve">LINEA CREDITO A BCO.ESTADO P.CPRA.CARTERA AL 70% 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</row>
        <row r="338">
          <cell r="A338" t="str">
            <v>-</v>
          </cell>
          <cell r="B338" t="str">
            <v xml:space="preserve">DESCUENTOS INSTRUMENTOS FINANCIEROS BCO.DEL ESTADO, 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</row>
        <row r="339">
          <cell r="A339" t="str">
            <v>-</v>
          </cell>
          <cell r="B339" t="str">
            <v xml:space="preserve">DOCUMENTOS CRED.HIPOTEC.ADQ.BCO.ESTADO 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</row>
        <row r="340">
          <cell r="A340" t="str">
            <v>-</v>
          </cell>
          <cell r="B340" t="str">
            <v>REAJ.P.COB.S.CPRA.DOC.CRED.HIPOT.ADQ.BCO.ESTADO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</row>
        <row r="341">
          <cell r="A341" t="str">
            <v>-</v>
          </cell>
          <cell r="B341" t="str">
            <v xml:space="preserve">REAJ.P.COB.S.LC.BCO.ESTADO P.CPRA.CARTERA 70 %  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</row>
        <row r="342">
          <cell r="A342" t="str">
            <v>12CPEZN</v>
          </cell>
          <cell r="B342" t="str">
            <v xml:space="preserve">ANTIC.DE CRED.AL SISTEMA FINANCIERO BECH 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</row>
        <row r="343">
          <cell r="A343" t="str">
            <v>12CVEZN</v>
          </cell>
          <cell r="B343" t="str">
            <v xml:space="preserve">L.CREDITO.P.REPROGRAMACION DEUDAS BCO.ESTADO 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</row>
        <row r="344">
          <cell r="A344" t="str">
            <v>-</v>
          </cell>
          <cell r="B344" t="str">
            <v xml:space="preserve">REAJ.P.COB.S.LC.P.REPROGRAM.DEUDAS BCO.ESTADO 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</row>
        <row r="345">
          <cell r="A345" t="str">
            <v>-</v>
          </cell>
          <cell r="B345" t="str">
            <v>REAJ.P..COB.S.DESC.INST.FINANC.BCO.DEL ESTADO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</row>
        <row r="346">
          <cell r="A346" t="str">
            <v>-</v>
          </cell>
          <cell r="B346" t="str">
            <v xml:space="preserve">LINEA DE CREDITO DE CORTO PLAZO A BANCO DEL ESTADO, 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</row>
        <row r="347">
          <cell r="A347" t="str">
            <v>-</v>
          </cell>
          <cell r="B347" t="str">
            <v>COBRAR S/L/C DE CORTO PLAZO BANCO DEL ESTADO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-</v>
          </cell>
          <cell r="B348" t="str">
            <v xml:space="preserve">LC.REPROGRAMACION DEUDAS HIPOTECARIAS BCO.ESTADO 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-</v>
          </cell>
          <cell r="B349" t="str">
            <v xml:space="preserve">REAJ.P.COB.S/LC.P.REPROGRAM.DEUDAS HIP.BCO.ESTADO, 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-</v>
          </cell>
          <cell r="B350" t="str">
            <v xml:space="preserve">LC.P.CONTRATO CON BCO.ESTADO POR CESION CARTERA, 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-</v>
          </cell>
          <cell r="B351" t="str">
            <v xml:space="preserve">REAJ.P.COB.P.LC.CONTR.C.BCO.ESTADO P.CESION CARTER, 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-</v>
          </cell>
          <cell r="B352" t="str">
            <v>LINEA DE CREDITO PARA CAPITAL DE TRABAJO BECH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-</v>
          </cell>
          <cell r="B353" t="str">
            <v xml:space="preserve">REAJ.P.COBRAR P.LC P.CAPITAL DE TRABAJO BECH </v>
          </cell>
          <cell r="C353">
            <v>0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12EXEZN</v>
          </cell>
          <cell r="B354" t="str">
            <v xml:space="preserve">L.C PARA PAGO OBLIG.C.EXTERIOR DEL BUF Y BHC </v>
          </cell>
          <cell r="C354">
            <v>12285</v>
          </cell>
          <cell r="D354">
            <v>12606</v>
          </cell>
          <cell r="E354">
            <v>12168</v>
          </cell>
          <cell r="F354">
            <v>11799</v>
          </cell>
          <cell r="G354">
            <v>11879</v>
          </cell>
          <cell r="H354">
            <v>11664</v>
          </cell>
          <cell r="I354">
            <v>11805</v>
          </cell>
          <cell r="J354">
            <v>11700</v>
          </cell>
          <cell r="K354">
            <v>11127</v>
          </cell>
        </row>
        <row r="355">
          <cell r="A355" t="str">
            <v>12CAEZN</v>
          </cell>
          <cell r="B355" t="str">
            <v xml:space="preserve">REPROG.DEUDAS S.PRODUCTIVO (ACDO.1578) B.ESTADO 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-</v>
          </cell>
          <cell r="B356" t="str">
            <v xml:space="preserve">REAJ.P.COBRAR S.REPROG.DEUDAS SEC.PROD.(ACDO 1578), 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-</v>
          </cell>
          <cell r="B357" t="str">
            <v xml:space="preserve">LINEA DE CREDITO DE MEDIANO PLAZO 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</row>
        <row r="358">
          <cell r="A358" t="str">
            <v>-</v>
          </cell>
          <cell r="B358" t="str">
            <v xml:space="preserve">REAJ.P.COB.LC.MEDIANO PLAZO BECH 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-</v>
          </cell>
          <cell r="B359" t="str">
            <v xml:space="preserve">LC.DEPOSITOS ACDO.1657 BANCO DEL ESTADO 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-</v>
          </cell>
          <cell r="B360" t="str">
            <v xml:space="preserve">CRED.MODALIDAD UNO LIBOR AJUSTADA AC 1686 BECH 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-</v>
          </cell>
          <cell r="B361" t="str">
            <v xml:space="preserve">CRED.MOD.UNO TIP 91-365 BCO.DEL ESTADO 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</row>
        <row r="362">
          <cell r="A362" t="str">
            <v>-</v>
          </cell>
          <cell r="B362" t="str">
            <v xml:space="preserve">CRED.MODAL.DOS TIP 91-365 BCO.ESTADO </v>
          </cell>
          <cell r="C362">
            <v>0</v>
          </cell>
          <cell r="D362">
            <v>0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</row>
        <row r="363">
          <cell r="A363" t="str">
            <v>-</v>
          </cell>
          <cell r="B363" t="str">
            <v xml:space="preserve">CRED MODALIDAD DOS TIP 30-89 DIAS BCO DEL ESTADO, 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</row>
        <row r="364">
          <cell r="A364" t="str">
            <v>-</v>
          </cell>
          <cell r="B364" t="str">
            <v xml:space="preserve">L/C PARA CONSTITUIR RESERVA TECNICA BANCO ESTADO 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</row>
        <row r="365">
          <cell r="A365" t="str">
            <v>-</v>
          </cell>
          <cell r="B365" t="str">
            <v xml:space="preserve">REAJ.P/COBR S/L/C PARA CONSTITUIR RES.TEC.BECH </v>
          </cell>
          <cell r="C365">
            <v>0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</row>
        <row r="366">
          <cell r="A366" t="str">
            <v>-</v>
          </cell>
          <cell r="B366" t="str">
            <v xml:space="preserve">L/C P.LICIT.CART.HIPOT.ANAP AC.1901 BCO.ESTADO 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</row>
        <row r="367">
          <cell r="A367" t="str">
            <v>-</v>
          </cell>
          <cell r="B367" t="str">
            <v xml:space="preserve">REAJ.P.L/C.LICIT.CART.HIP.ANAP.AC.1901 BECH 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</row>
        <row r="368">
          <cell r="A368" t="str">
            <v>-</v>
          </cell>
          <cell r="B368" t="str">
            <v>LTS.CREDITO POR CESION DE CARTERA HIP.BUF-BHC BECH, BBC, BCC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</row>
        <row r="369">
          <cell r="A369" t="str">
            <v>-</v>
          </cell>
          <cell r="B369" t="str">
            <v xml:space="preserve">REAJ.P.COB.S.LTS.CRED.CS.CART.HIP.BUF-BHC BECH, 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</row>
        <row r="370">
          <cell r="A370" t="str">
            <v>-</v>
          </cell>
          <cell r="B370" t="str">
            <v>PACTO RETROVENTA BCO.DEL ESTADO,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</row>
        <row r="371">
          <cell r="A371" t="str">
            <v>-</v>
          </cell>
          <cell r="B371" t="str">
            <v>REFIN.REAJ.BCOS COMERC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</row>
        <row r="372">
          <cell r="A372" t="str">
            <v>12FBEZN</v>
          </cell>
          <cell r="B372" t="str">
            <v>PRESTAMOS PARA IMPORTACIONES BCOS.COMERC.Y FOMENTO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-</v>
          </cell>
          <cell r="B373" t="str">
            <v>DEUDORES EN CTA.CTE.BCOS.COMERCIALES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12FCEZN</v>
          </cell>
          <cell r="B374" t="str">
            <v xml:space="preserve">REFINANC.BCOS COMERCIALES 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-</v>
          </cell>
          <cell r="B375" t="str">
            <v xml:space="preserve">PTMO.P/IMPORT.AUTOS P/LISIADOS-BCOS.COMERCIALES 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12MGEZN</v>
          </cell>
          <cell r="B376" t="str">
            <v>LINEA DE CREDITO DE LIQUIDEZ A BANCOS COMERC.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-</v>
          </cell>
          <cell r="B377" t="str">
            <v xml:space="preserve">REAJ P/COBRAR S/REFLN REAJ BCO COMER, </v>
          </cell>
          <cell r="C377">
            <v>0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</row>
        <row r="378">
          <cell r="A378" t="str">
            <v>12BTEZN</v>
          </cell>
          <cell r="B378" t="str">
            <v xml:space="preserve">LC.PROGRAM.ORG.INTERNACIONALES BCOS.COMERCIALES </v>
          </cell>
          <cell r="C378">
            <v>0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</row>
        <row r="379">
          <cell r="A379" t="str">
            <v>-</v>
          </cell>
          <cell r="B379" t="str">
            <v xml:space="preserve">REAJ.P.COBRAR S.LC.PROG.ORG.INTER.BCOS.COMERC. </v>
          </cell>
          <cell r="C379">
            <v>0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</row>
        <row r="380">
          <cell r="A380" t="str">
            <v>-</v>
          </cell>
          <cell r="B380" t="str">
            <v xml:space="preserve">SOBREGIROS CTAS.CTES BANCOS NACIONALES 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</row>
        <row r="381">
          <cell r="A381" t="str">
            <v>-</v>
          </cell>
          <cell r="B381" t="str">
            <v xml:space="preserve">PAG.ADQ.BCOS.COMERCIALES EN LIQ </v>
          </cell>
          <cell r="C381">
            <v>0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</row>
        <row r="382">
          <cell r="A382" t="str">
            <v>-</v>
          </cell>
          <cell r="B382" t="str">
            <v xml:space="preserve">CONSOLIDAC. PREST.URGENCIA BCOS. COMERCIALES </v>
          </cell>
          <cell r="C382">
            <v>0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-</v>
          </cell>
          <cell r="B383" t="str">
            <v>FONDOS LICITADOS A BANCOS COMERCIALES,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-</v>
          </cell>
          <cell r="B384" t="str">
            <v>REAJ.P.RECIBIR P.FDOS.LICITADOS A BCOS.COMERC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-</v>
          </cell>
          <cell r="B385" t="str">
            <v>BONOS ADQUIRIDOS A BCOS.COMERCIALES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-</v>
          </cell>
          <cell r="B386" t="str">
            <v xml:space="preserve">REAJ.P.COBRAR S.BONOS BCOS.COMERCIALES 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-</v>
          </cell>
          <cell r="B387" t="str">
            <v xml:space="preserve">CARTERA ADQ.C.PACTO DE RETOVTA.BCOS.COM.(ACDO.1488, 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</row>
        <row r="388">
          <cell r="A388" t="str">
            <v>-</v>
          </cell>
          <cell r="B388" t="str">
            <v xml:space="preserve">PRESTAMOS PARA CUBRIR DEFICIT DE ENCAJE BCOS.COMER, 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-</v>
          </cell>
          <cell r="B389" t="str">
            <v xml:space="preserve">DOCUMENTOS DE CDTO.HIPOTECARIO ADQ.BCOS.COMERC. 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</row>
        <row r="390">
          <cell r="A390" t="str">
            <v>-</v>
          </cell>
          <cell r="B390" t="str">
            <v>REAJ.COBRAR S.CPRA.DOC.CDTO HIP ADQ.B.COM.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</row>
        <row r="391">
          <cell r="A391" t="str">
            <v>-</v>
          </cell>
          <cell r="B391" t="str">
            <v xml:space="preserve">ANTICIPOS DE CREDITOS AL SISTEMA FINANC.BCOS.COMER, 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</row>
        <row r="392">
          <cell r="A392" t="str">
            <v>-</v>
          </cell>
          <cell r="B392" t="str">
            <v xml:space="preserve">CONSOLIDACION PRESTAMOS URGENCIA BCOS.COMERCIALES, 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12CREZN</v>
          </cell>
          <cell r="B393" t="str">
            <v>L.CR.P.REPROGRAMACION DEUDAS BCOS.COMERCIALES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-</v>
          </cell>
          <cell r="B394" t="str">
            <v>REAJ.P.COB.S.LC.REPROG.DEUDAS BCOS.COMERCIALRS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-</v>
          </cell>
          <cell r="B395" t="str">
            <v>LINEA CREDITO CORTO PLAZO A BCOS.COMERCIALES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-</v>
          </cell>
          <cell r="B396" t="str">
            <v xml:space="preserve">REAJ.P.COBRAR S/L/C.CORTO PLAZO BANCOS COMERCIALES, 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-</v>
          </cell>
          <cell r="B397" t="str">
            <v xml:space="preserve">REAJUSTES POR COBRAR S.CONSOLID.PRES.URGENCIA 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-</v>
          </cell>
          <cell r="B398" t="str">
            <v xml:space="preserve">LC.P.REPROGRAM.DEUDAS HIPOTECARIAS BCOS.COMERCIALE, 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-</v>
          </cell>
          <cell r="B399" t="str">
            <v xml:space="preserve">REAJ.P.COB.S.LC.REPROGRAM.DEUDAS HIPOT.BCOS.COMERC, 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-</v>
          </cell>
          <cell r="B400" t="str">
            <v xml:space="preserve">CONTRATOS VTAS.CARTERA ADQ.A INST.FINANC.LIQ.B.COM, 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-</v>
          </cell>
          <cell r="B401" t="str">
            <v>REAJ.P.COB S.CONTR.VTAS.CARTERA ADQ.INS.FIN.LIQ.B.,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</row>
        <row r="402">
          <cell r="A402" t="str">
            <v>-</v>
          </cell>
          <cell r="B402" t="str">
            <v>LINEA CREDITO PARA CAPITAL DE TRABAJO BCOS.COM.,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-</v>
          </cell>
          <cell r="B403" t="str">
            <v>REAJ.P.COB.LC PARA CAPITAL DE TRABAJO BCOS.COM.,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-</v>
          </cell>
          <cell r="B404" t="str">
            <v xml:space="preserve">PRESTAMO A BANCOS COMERCIALES 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-</v>
          </cell>
          <cell r="B405" t="str">
            <v xml:space="preserve">REAJ.P.COB.POR PRESTAMOS A BANCOS COMERCIALES 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-</v>
          </cell>
          <cell r="B406" t="str">
            <v xml:space="preserve">COMPRA CARTERA C/PACTO DE REVENTA P.CONTADO B.COM., 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-</v>
          </cell>
          <cell r="B407" t="str">
            <v xml:space="preserve">REAJ.COMP.CART.C/PACTO DE REVENTA P.CONTADO B.COM., 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</row>
        <row r="408">
          <cell r="A408" t="str">
            <v>12CXEZN</v>
          </cell>
          <cell r="B408" t="str">
            <v>REPROG.CRED.DE CONSUMO BCOS.COMERCIALES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</row>
        <row r="409">
          <cell r="A409" t="str">
            <v>-</v>
          </cell>
          <cell r="B409" t="str">
            <v>REAJ.P.COBRAR S.REPROG.CRED.CONSUMO B.COMERC.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</row>
        <row r="410">
          <cell r="A410" t="str">
            <v>12CZEZN</v>
          </cell>
          <cell r="B410" t="str">
            <v xml:space="preserve">REPROG.DEUDAS SECTOR PRODUC.(ACDO 1578) B.COMERC., 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</row>
        <row r="411">
          <cell r="A411" t="str">
            <v>12GZEZN</v>
          </cell>
          <cell r="B411" t="str">
            <v xml:space="preserve">REAJ.P.COBRAR S.REPROG.DEUDAS SECTOR PRODUC.B.COM., 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</row>
        <row r="412">
          <cell r="A412" t="str">
            <v>-</v>
          </cell>
          <cell r="B412" t="str">
            <v>DESCUENTO DE INSTRUMENTOS FINANCIEROS B.COMERC.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-</v>
          </cell>
          <cell r="B413" t="str">
            <v xml:space="preserve">REAJ.P.COBRAR S.DESC.INSTRUM.FINANC.B.COMERC. 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</row>
        <row r="414">
          <cell r="A414" t="str">
            <v>-</v>
          </cell>
          <cell r="B414" t="str">
            <v>LINEA DE CREDITO DE MEDIANO PLAZO A BCOS.COMERC.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-</v>
          </cell>
          <cell r="B415" t="str">
            <v>REAJ.P.COB.S.LC.DE MEDIANO PLAZO A BCOS.COMERC.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-</v>
          </cell>
          <cell r="B416" t="str">
            <v xml:space="preserve">CONTRATO NOVACION CARTERA POR OBLIGACION SUBORDINA, 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-</v>
          </cell>
          <cell r="B417" t="str">
            <v xml:space="preserve">REAJUSTES P.COBRAR S.CONTRATO NOVACION CART.SUBOR., 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-</v>
          </cell>
          <cell r="B418" t="str">
            <v xml:space="preserve">CRED.MODALIDAD UNO LIBOR AJUSTADA AC 1686 BCOM 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-</v>
          </cell>
          <cell r="B419" t="str">
            <v xml:space="preserve">CRED.MODALIDAD UNO TIP 91-365 BCOS.COMERCIALES 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-</v>
          </cell>
          <cell r="B420" t="str">
            <v xml:space="preserve">CRED.MODALIDAD DOS LIBOR AJUSTADA AC 1686 BCOM 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-</v>
          </cell>
          <cell r="B421" t="str">
            <v xml:space="preserve">CRED.MODALIDAD DOS TIP 91-365 BCOS.COMERCIALES 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-</v>
          </cell>
          <cell r="B422" t="str">
            <v>CRED.MODALIDAD DOS TIP 30-89 DS BCOS.COMER.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</row>
        <row r="423">
          <cell r="A423" t="str">
            <v>-</v>
          </cell>
          <cell r="B423" t="str">
            <v xml:space="preserve">REPROGRAMAC.DEUDAS ACDO.1589 BCOS.COMERCIALES 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</row>
        <row r="424">
          <cell r="A424" t="str">
            <v>-</v>
          </cell>
          <cell r="B424" t="str">
            <v>REAJ.P/COBR.S/REPROG.DEUDAS AC.1589 BCOS.COMERC.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</row>
        <row r="425">
          <cell r="A425" t="str">
            <v>-</v>
          </cell>
          <cell r="B425" t="str">
            <v>L/C P.CONSTITUIR RESERVA TECNICA BCOS.COMERC.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</row>
        <row r="426">
          <cell r="A426" t="str">
            <v>-</v>
          </cell>
          <cell r="B426" t="str">
            <v xml:space="preserve">REAJ.P.COBRAR S/L/C P.CONSTITUIR RESERVA TEC.BCOM, 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</row>
        <row r="427">
          <cell r="A427" t="str">
            <v>12JKEZN</v>
          </cell>
          <cell r="B427" t="str">
            <v>L/REDES.PARA FINANC.DE EXPORT.AC.1719 BCOS COMER.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-</v>
          </cell>
          <cell r="B428" t="str">
            <v>L/C P.LICIT.CART.HIPOT.ANAP.AC.1901 BCOS.COMER.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-</v>
          </cell>
          <cell r="B429" t="str">
            <v>REAJ.P.L/C. LICIT.CART.HIP.ANAP AC.1901 B.COMER.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-</v>
          </cell>
          <cell r="B430" t="str">
            <v>COMPRA PAGARES DEL BC C/PACTO RETROV. BCOM.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-</v>
          </cell>
          <cell r="B431" t="str">
            <v xml:space="preserve">SALDOS DE PRECIO POR VENTA DE ACTIVO FIJO, BBC, 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13DAEZN</v>
          </cell>
          <cell r="B432" t="str">
            <v xml:space="preserve">VTAS.CBIO.PZO.C/FINANC.EN 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</row>
        <row r="433">
          <cell r="A433" t="str">
            <v>-</v>
          </cell>
          <cell r="B433" t="str">
            <v>REAJ.P.COBRAR.S.VTA.CBIO. C.FTO.EN ME O.INST.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</row>
        <row r="434">
          <cell r="A434" t="str">
            <v>-</v>
          </cell>
          <cell r="B434" t="str">
            <v>REF.REAJUSTABLES OTRAS INSTITUCIONES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</row>
        <row r="435">
          <cell r="A435" t="str">
            <v>12MREZN</v>
          </cell>
          <cell r="B435" t="str">
            <v xml:space="preserve">PAGARES ADQUIRIDOS OTRAS INSTITUCIONES, 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</row>
        <row r="436">
          <cell r="A436" t="str">
            <v>-</v>
          </cell>
          <cell r="B436" t="str">
            <v>REDESCUENTOS A SOCIEDADES FINANCIERAS,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</row>
        <row r="437">
          <cell r="A437" t="str">
            <v>12DEEZN</v>
          </cell>
          <cell r="B437" t="str">
            <v xml:space="preserve">CONV.CRED.OPERAC.CAF  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</row>
        <row r="438">
          <cell r="A438" t="str">
            <v>-</v>
          </cell>
          <cell r="B438" t="str">
            <v xml:space="preserve">CRED.AAP.NAC.DEL.2824 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</row>
        <row r="439">
          <cell r="A439" t="str">
            <v>-</v>
          </cell>
          <cell r="B439" t="str">
            <v xml:space="preserve">L/C AAP NAC.DL 2824 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</row>
        <row r="440">
          <cell r="A440" t="str">
            <v>-</v>
          </cell>
          <cell r="B440" t="str">
            <v xml:space="preserve">LC INSTIT.FINANCIERAS NO BANCARIAS 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-</v>
          </cell>
          <cell r="B441" t="str">
            <v xml:space="preserve">LIN.REAJ.A BCOS. FOMENTO 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</row>
        <row r="442">
          <cell r="A442" t="str">
            <v>12CJEZN</v>
          </cell>
          <cell r="B442" t="str">
            <v>LC.PROGRAM.ORG.INTERNACIONALES OTRAS INSTITUC.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</row>
        <row r="443">
          <cell r="A443" t="str">
            <v>-</v>
          </cell>
          <cell r="B443" t="str">
            <v>REAJ P/COBRAR S/REFIN OTR INSTITUCIONES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</row>
        <row r="444">
          <cell r="A444" t="str">
            <v>-</v>
          </cell>
          <cell r="B444" t="str">
            <v>REAJ.P/COB.LC.INST.FINAN.NO BANCARIAS,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</row>
        <row r="445">
          <cell r="A445" t="str">
            <v>-</v>
          </cell>
          <cell r="B445" t="str">
            <v xml:space="preserve">REAJ.P/COBRAR S/L.C.REAJUSTABLE BCOS. FOMENTO 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</row>
        <row r="446">
          <cell r="A446" t="str">
            <v>-</v>
          </cell>
          <cell r="B446" t="str">
            <v>REAJ P/COBRAR S/L C AAP DL 2824,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</row>
        <row r="447">
          <cell r="A447" t="str">
            <v>-</v>
          </cell>
          <cell r="B447" t="str">
            <v>REAJ.P.COBRAR S.LC.PROG.ORG.INTER.OTRO.INSTITUC.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</row>
        <row r="448">
          <cell r="A448" t="str">
            <v>-</v>
          </cell>
          <cell r="B448" t="str">
            <v xml:space="preserve">REAJ.P/COB.VENTA BIENES RAICES, 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</row>
        <row r="449">
          <cell r="A449" t="str">
            <v>-</v>
          </cell>
          <cell r="B449" t="str">
            <v xml:space="preserve">PRESTAMOS DE URGENCIA OTRAS INSTITUCIONES 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-</v>
          </cell>
          <cell r="B450" t="str">
            <v xml:space="preserve">CONSOLIDAC. PREST.URGENCIA OTRAS INSTITUCIONES 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</row>
        <row r="451">
          <cell r="A451" t="str">
            <v>-</v>
          </cell>
          <cell r="B451" t="str">
            <v>FONDOS LICITADOS A OTRAS INSTITUCIONES,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-</v>
          </cell>
          <cell r="B452" t="str">
            <v>REAJ.P.RECIB.P.FDOS.LICITADOS A OTRAS INSTITUC.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</row>
        <row r="453">
          <cell r="A453" t="str">
            <v>-</v>
          </cell>
          <cell r="B453" t="str">
            <v>BONOS ADQUIRIDOS A OTRAS INSTITUCIONES</v>
          </cell>
          <cell r="C453">
            <v>0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</row>
        <row r="454">
          <cell r="A454" t="str">
            <v>-</v>
          </cell>
          <cell r="B454" t="str">
            <v xml:space="preserve">REAJ.P.COBRAR S.BONOS DE OTRAS INSTITUCIONES 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</row>
        <row r="455">
          <cell r="A455" t="str">
            <v>-</v>
          </cell>
          <cell r="B455" t="str">
            <v xml:space="preserve">CARTERA ADQ.C.PACTO RETROVTA.OT.INSTITUC.(ACDO 148, 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</row>
        <row r="456">
          <cell r="A456" t="str">
            <v>-</v>
          </cell>
          <cell r="B456" t="str">
            <v xml:space="preserve">PRESTAMOS PARA CUBRIR DEFICIT DE ENCAJE O.INSTITUC, 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</row>
        <row r="457">
          <cell r="A457" t="str">
            <v>-</v>
          </cell>
          <cell r="B457" t="str">
            <v>DOCUMENTOS CDTO.HIPOTECARIO ADQ.OTRAS INSTITUC.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</row>
        <row r="458">
          <cell r="A458" t="str">
            <v>-</v>
          </cell>
          <cell r="B458" t="str">
            <v xml:space="preserve">REAJ.P.COB.S.CPRA.DOC.CRED.HIPOT.ADQ.OT.INSTIT. 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</row>
        <row r="459">
          <cell r="A459" t="str">
            <v>-</v>
          </cell>
          <cell r="B459" t="str">
            <v xml:space="preserve">ANTICIPOS DE CREDITOS AL SISTEMA FINANC.OTRAS INST, 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</row>
        <row r="460">
          <cell r="A460" t="str">
            <v>-</v>
          </cell>
          <cell r="B460" t="str">
            <v>CONSOLIDACION PRESTAMOS URGENCIA OT.INSTITUC.</v>
          </cell>
          <cell r="C460">
            <v>0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</row>
        <row r="461">
          <cell r="A461" t="str">
            <v>12DJEZN</v>
          </cell>
          <cell r="B461" t="str">
            <v>L.C. P.REPROGRAMACION DEUDAS OTRAS INSTITUC</v>
          </cell>
          <cell r="C461">
            <v>0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</row>
        <row r="462">
          <cell r="A462" t="str">
            <v>-</v>
          </cell>
          <cell r="B462" t="str">
            <v>REAJ.P.COB.S.LC.REPROG.DEUDAS OTRAS INSTITUC.</v>
          </cell>
          <cell r="C462">
            <v>0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</row>
        <row r="463">
          <cell r="A463" t="str">
            <v>12DLEZN</v>
          </cell>
          <cell r="B463" t="str">
            <v xml:space="preserve">DCTOS.VCDOS P.CRED.C.REC.ORG.INT.A FAVOR FISCO 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12DMEZN</v>
          </cell>
          <cell r="B464" t="str">
            <v>OPER.CRED.EMITIDAS P.BCOS.EN LIQ.Y PAG.A B.CENT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-</v>
          </cell>
          <cell r="B465" t="str">
            <v>LINEA CREDITO CORTO PLAZO A SOCIEDADES FINANC.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-</v>
          </cell>
          <cell r="B466" t="str">
            <v xml:space="preserve">REAJ.P.COBRAR S/L/C.CORTO PLAZO OTRAS INSTITUCIONE, 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</row>
        <row r="467">
          <cell r="A467" t="str">
            <v>-</v>
          </cell>
          <cell r="B467" t="str">
            <v xml:space="preserve">LC.P.REPROGRAM.DEUDAS HIPOTECARIAS OTRAS INSTITUC., 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</row>
        <row r="468">
          <cell r="A468" t="str">
            <v>-</v>
          </cell>
          <cell r="B468" t="str">
            <v xml:space="preserve">REAJ.P.COB. S.LC.REPROGRAM.DEUD.HIPOTEC.OTRAS INST, 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</row>
        <row r="469">
          <cell r="A469" t="str">
            <v>-</v>
          </cell>
          <cell r="B469" t="str">
            <v xml:space="preserve">CONTRATOS VTAS.CARTERAS ADQ.INST.FINANC.LIQ.OT.INS, 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</row>
        <row r="470">
          <cell r="A470" t="str">
            <v>-</v>
          </cell>
          <cell r="B470" t="str">
            <v>REAJ.P.COB.S.CONTR.VTAS.CARTERA ADQ.INS.FIN.LIQ.O.,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</row>
        <row r="471">
          <cell r="A471" t="str">
            <v>-</v>
          </cell>
          <cell r="B471" t="str">
            <v>LINEA CREDITO PARA CAPITAL DE TRABAJO OTR.INST.,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</row>
        <row r="472">
          <cell r="A472" t="str">
            <v>-</v>
          </cell>
          <cell r="B472" t="str">
            <v>REAJ.P.COB.P.LC. P.CAPITAL DE TRABAJO OTR.INSTITUC,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-</v>
          </cell>
          <cell r="B473" t="str">
            <v xml:space="preserve">REAJ.P.COBRAR S.PAGARES ADQUIRIDOS OTRAS INSTITUC., 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-</v>
          </cell>
          <cell r="B474" t="str">
            <v xml:space="preserve">COMPRA CARTERA C/PACTO DE REVTA.P.CONTADO OT.INST., 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-</v>
          </cell>
          <cell r="B475" t="str">
            <v xml:space="preserve">REAJ.COMP.CART.C/PACTO DE REVTA.P.CONTADO OT.INST., 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-</v>
          </cell>
          <cell r="B476" t="str">
            <v>REPROG.CRED.DE CONSUMO OTRAS INSTITUCIONES,</v>
          </cell>
          <cell r="C476">
            <v>0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-</v>
          </cell>
          <cell r="B477" t="str">
            <v xml:space="preserve">REAJ.P.COBRAR S.REPROG.CRED.CONSUMO OT.INSTITUCION, </v>
          </cell>
          <cell r="C477">
            <v>0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</row>
        <row r="478">
          <cell r="A478" t="str">
            <v>12NGEZN</v>
          </cell>
          <cell r="B478" t="str">
            <v>REPROG.DEUDAS SECTOR PRODUC.(ACDO.1578)O.INSTIT.</v>
          </cell>
          <cell r="C478">
            <v>0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</row>
        <row r="479">
          <cell r="A479" t="str">
            <v>12NPEZN</v>
          </cell>
          <cell r="B479" t="str">
            <v>REAJ.P.COBRAR S.REPROG.DEUDAS SEC.PROD.O.INSTIT.</v>
          </cell>
          <cell r="C479">
            <v>0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</row>
        <row r="480">
          <cell r="A480" t="str">
            <v>-</v>
          </cell>
          <cell r="B480" t="str">
            <v>DESCUENTO DE INSTRUMENTOS FINANCIEROS OT.INSTIT.</v>
          </cell>
          <cell r="C480">
            <v>0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</row>
        <row r="481">
          <cell r="A481" t="str">
            <v>-</v>
          </cell>
          <cell r="B481" t="str">
            <v>REAJ.P.COBRAR S.DESC.INSTRUM.FINANC.OT.INSTIT.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</row>
        <row r="482">
          <cell r="A482" t="str">
            <v>-</v>
          </cell>
          <cell r="B482" t="str">
            <v>LINEA DE CREDITO DE MEDIANO PLAZO A OT.INSTITUC.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</row>
        <row r="483">
          <cell r="A483" t="str">
            <v>-</v>
          </cell>
          <cell r="B483" t="str">
            <v>REAJ.P.COB.S.L/C DE MEDIANO PLAZO A OT.INSTITUC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</row>
        <row r="484">
          <cell r="A484" t="str">
            <v>-</v>
          </cell>
          <cell r="B484" t="str">
            <v xml:space="preserve">CREDITOS P.DEPOS.AC.1657-09 OTRAS INSTITUCIONES, </v>
          </cell>
          <cell r="C484">
            <v>0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</row>
        <row r="485">
          <cell r="A485" t="str">
            <v>-</v>
          </cell>
          <cell r="B485" t="str">
            <v xml:space="preserve">CRED.MODAL.UNO TIP 91-365 OTRAS INSTITUCIONES 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</row>
        <row r="486">
          <cell r="A486" t="str">
            <v>-</v>
          </cell>
          <cell r="B486" t="str">
            <v xml:space="preserve">CRED MODALIDAD DOS TIP 30-89 DIAS OTRAS INSTITUCIO, 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</row>
        <row r="487">
          <cell r="A487" t="str">
            <v>-</v>
          </cell>
          <cell r="B487" t="str">
            <v xml:space="preserve">C PARA CONSTITUIR RESERVA TECNICA OTRAS INSTITUCIO, 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</row>
        <row r="488">
          <cell r="A488" t="str">
            <v>-</v>
          </cell>
          <cell r="B488" t="str">
            <v xml:space="preserve">COBRAR S/L/C PARA CONSTITUIR RESERVA TECNICA OTS I, 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-</v>
          </cell>
          <cell r="B489" t="str">
            <v>CREDITO INSA SA EN LIQUIDACION ACDO 1792,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</row>
        <row r="490">
          <cell r="A490" t="str">
            <v>-</v>
          </cell>
          <cell r="B490" t="str">
            <v>REAJ.P.COBRAR S/CRED.INSA SA EN LIQUIDAC.ACDO.1792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</row>
        <row r="491">
          <cell r="A491" t="str">
            <v>-</v>
          </cell>
          <cell r="B491" t="str">
            <v>L/C LIC.CARTERA HIPOT.ANAP ACDO.1901 O.INST.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</row>
        <row r="492">
          <cell r="A492" t="str">
            <v>-</v>
          </cell>
          <cell r="B492" t="str">
            <v>REAJ.P/COB.L/C LIC.CARTERA HIP.ANAP AC.1901 O.INS,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</row>
        <row r="493">
          <cell r="A493" t="str">
            <v>12JWEZN</v>
          </cell>
          <cell r="B493" t="str">
            <v xml:space="preserve">LIQUIDACION SINAP LEY 18900 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</row>
        <row r="494">
          <cell r="A494" t="str">
            <v>-</v>
          </cell>
          <cell r="B494" t="str">
            <v>PACTO RETROVENTA OTRAS INSTITUC.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</row>
        <row r="495">
          <cell r="A495" t="str">
            <v>12BDWZN</v>
          </cell>
          <cell r="B495" t="str">
            <v xml:space="preserve">  .INVERSIONES Y OTROS ACT.M/N</v>
          </cell>
          <cell r="C495">
            <v>53194</v>
          </cell>
          <cell r="D495">
            <v>56654</v>
          </cell>
          <cell r="E495">
            <v>60805</v>
          </cell>
          <cell r="F495">
            <v>20724</v>
          </cell>
          <cell r="G495">
            <v>24994</v>
          </cell>
          <cell r="H495">
            <v>28734</v>
          </cell>
          <cell r="I495">
            <v>32729</v>
          </cell>
          <cell r="J495">
            <v>36920</v>
          </cell>
          <cell r="K495">
            <v>40705</v>
          </cell>
        </row>
        <row r="496">
          <cell r="A496" t="str">
            <v>12IFNZN</v>
          </cell>
          <cell r="B496" t="str">
            <v>INT.P/REC.BCOS.COMERCIALES</v>
          </cell>
          <cell r="C496">
            <v>33464</v>
          </cell>
          <cell r="D496">
            <v>36774</v>
          </cell>
          <cell r="E496">
            <v>40759</v>
          </cell>
          <cell r="F496">
            <v>519</v>
          </cell>
          <cell r="G496">
            <v>4561</v>
          </cell>
          <cell r="H496">
            <v>8193</v>
          </cell>
          <cell r="I496">
            <v>12026</v>
          </cell>
          <cell r="J496">
            <v>16002</v>
          </cell>
          <cell r="K496">
            <v>19709</v>
          </cell>
        </row>
        <row r="497">
          <cell r="A497" t="str">
            <v>12IGNZN</v>
          </cell>
          <cell r="B497" t="str">
            <v xml:space="preserve">INT.P/REC.BCO.ESTADO </v>
          </cell>
          <cell r="C497">
            <v>77</v>
          </cell>
          <cell r="D497">
            <v>75</v>
          </cell>
          <cell r="E497">
            <v>78</v>
          </cell>
          <cell r="F497">
            <v>73</v>
          </cell>
          <cell r="G497">
            <v>138</v>
          </cell>
          <cell r="H497">
            <v>82</v>
          </cell>
          <cell r="I497">
            <v>82</v>
          </cell>
          <cell r="J497">
            <v>131</v>
          </cell>
          <cell r="K497">
            <v>44</v>
          </cell>
        </row>
        <row r="498">
          <cell r="A498" t="str">
            <v>12HBNZN</v>
          </cell>
          <cell r="B498" t="str">
            <v xml:space="preserve">INTERESES P/RECIB.FISCO  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12ICNZN</v>
          </cell>
          <cell r="B499" t="str">
            <v xml:space="preserve">INT.P/REC.OTR.INSTITUC. 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12HDNZN</v>
          </cell>
          <cell r="B500" t="str">
            <v xml:space="preserve">INTER.P/REC.INST.SEMIFISC. 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13DHNZN</v>
          </cell>
          <cell r="B501" t="str">
            <v>INTS.P.REC.P.INVERS.Y VARIOS S/OP.INTERNAS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13DENZN</v>
          </cell>
          <cell r="B502" t="str">
            <v xml:space="preserve">INT.P.REC.S.LC.PROG.ORG.INT.BANCOS COMERCIALES  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</row>
        <row r="503">
          <cell r="A503" t="str">
            <v>13AYNZN</v>
          </cell>
          <cell r="B503" t="str">
            <v xml:space="preserve">INT.P.REC.S.LC.PROG.ORG.INT.BANC.ESTADO  </v>
          </cell>
          <cell r="C503">
            <v>0</v>
          </cell>
          <cell r="D503">
            <v>0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</row>
        <row r="504">
          <cell r="A504" t="str">
            <v>13BGNZN</v>
          </cell>
          <cell r="B504" t="str">
            <v xml:space="preserve">INT.P.REC.S.LC.PROG.ORG.INT.OTRAS INSTITUCIONES </v>
          </cell>
          <cell r="C504">
            <v>19636</v>
          </cell>
          <cell r="D504">
            <v>19791</v>
          </cell>
          <cell r="E504">
            <v>19952</v>
          </cell>
          <cell r="F504">
            <v>20117</v>
          </cell>
          <cell r="G504">
            <v>20279</v>
          </cell>
          <cell r="H504">
            <v>20445</v>
          </cell>
          <cell r="I504">
            <v>20606</v>
          </cell>
          <cell r="J504">
            <v>20773</v>
          </cell>
          <cell r="K504">
            <v>20939</v>
          </cell>
        </row>
        <row r="505">
          <cell r="A505" t="str">
            <v>13DDNZN</v>
          </cell>
          <cell r="B505" t="str">
            <v>INT.P.REC.S.LC.PROG.ORG.INT.INST.SEMIF.AUT.Y OTR.</v>
          </cell>
          <cell r="C505">
            <v>17</v>
          </cell>
          <cell r="D505">
            <v>14</v>
          </cell>
          <cell r="E505">
            <v>16</v>
          </cell>
          <cell r="F505">
            <v>15</v>
          </cell>
          <cell r="G505">
            <v>16</v>
          </cell>
          <cell r="H505">
            <v>14</v>
          </cell>
          <cell r="I505">
            <v>15</v>
          </cell>
          <cell r="J505">
            <v>14</v>
          </cell>
          <cell r="K505">
            <v>13</v>
          </cell>
        </row>
        <row r="506">
          <cell r="A506" t="str">
            <v>12IRNZN</v>
          </cell>
          <cell r="B506" t="str">
            <v xml:space="preserve">COMISIONES POR RECIBIR SOBRE CUSTODIA AFP, 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</row>
        <row r="507">
          <cell r="A507" t="str">
            <v>13BRNZN</v>
          </cell>
          <cell r="B507" t="str">
            <v xml:space="preserve">COMISIONES POR RECIBIR  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13DGNZN</v>
          </cell>
          <cell r="B508" t="str">
            <v xml:space="preserve">DIFERENCIAS DE PRECIO POR RECIBIR </v>
          </cell>
          <cell r="C508">
            <v>0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13EVNZN</v>
          </cell>
          <cell r="B509" t="str">
            <v xml:space="preserve">DIFERENCIAL CAMBIARIO POR RECIBIR 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12BDXZN</v>
          </cell>
          <cell r="B510" t="str">
            <v xml:space="preserve">  .INVERSIONES Y OTROS ACT.M/E</v>
          </cell>
          <cell r="C510">
            <v>3</v>
          </cell>
          <cell r="D510">
            <v>5</v>
          </cell>
          <cell r="E510">
            <v>8</v>
          </cell>
          <cell r="F510">
            <v>10</v>
          </cell>
          <cell r="G510">
            <v>14</v>
          </cell>
          <cell r="H510">
            <v>0</v>
          </cell>
          <cell r="I510">
            <v>2</v>
          </cell>
          <cell r="J510">
            <v>4</v>
          </cell>
          <cell r="K510">
            <v>6</v>
          </cell>
        </row>
        <row r="511">
          <cell r="A511" t="str">
            <v>12IDEZN</v>
          </cell>
          <cell r="B511" t="str">
            <v xml:space="preserve">INT.P/REC.BCOS.COMERCIALES </v>
          </cell>
          <cell r="C511">
            <v>0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12IEEZN</v>
          </cell>
          <cell r="B512" t="str">
            <v xml:space="preserve">INT.P/REC.BCO.ESTADO 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12HBEZN</v>
          </cell>
          <cell r="B513" t="str">
            <v xml:space="preserve">INTERESES P/RECIB.FISCO  </v>
          </cell>
          <cell r="C513">
            <v>0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</row>
        <row r="514">
          <cell r="A514" t="str">
            <v>12IBEZN</v>
          </cell>
          <cell r="B514" t="str">
            <v xml:space="preserve">INT.P/REC.OTR.INSTITUC. 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13LAEZN</v>
          </cell>
          <cell r="B515" t="str">
            <v xml:space="preserve">INTER.P/REC.INST.SEMIFISC. </v>
          </cell>
          <cell r="C515">
            <v>3</v>
          </cell>
          <cell r="D515">
            <v>5</v>
          </cell>
          <cell r="E515">
            <v>8</v>
          </cell>
          <cell r="F515">
            <v>10</v>
          </cell>
          <cell r="G515">
            <v>14</v>
          </cell>
          <cell r="H515">
            <v>0</v>
          </cell>
          <cell r="I515">
            <v>2</v>
          </cell>
          <cell r="J515">
            <v>4</v>
          </cell>
          <cell r="K515">
            <v>6</v>
          </cell>
        </row>
        <row r="516">
          <cell r="A516" t="str">
            <v>13DHEZN</v>
          </cell>
          <cell r="B516" t="str">
            <v xml:space="preserve">INTS.P.REC.P.INVERS.Y VARIOS S/OP.INTERNAS </v>
          </cell>
          <cell r="C516">
            <v>0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13DEEZN</v>
          </cell>
          <cell r="B517" t="str">
            <v xml:space="preserve">INT.P.REC.S.LC.PROG.ORG.INT.BANCOS COMERCIALES  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</row>
        <row r="518">
          <cell r="A518" t="str">
            <v>-</v>
          </cell>
          <cell r="B518" t="str">
            <v xml:space="preserve">INT.P.REC.S.LC.PROG.ORG.INT.BANC.ESTADO  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</row>
        <row r="519">
          <cell r="A519" t="str">
            <v>13BXEZN</v>
          </cell>
          <cell r="B519" t="str">
            <v xml:space="preserve">INT.P.REC.S.LC.PROG.ORG.INT.OTRAS INSTITUCIONES 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</row>
        <row r="520">
          <cell r="A520" t="str">
            <v>-</v>
          </cell>
          <cell r="B520" t="str">
            <v>INT.P.REC.S.LC.PROG.ORG.INT.INST.SEMIF.AUT.Y OTR.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</row>
        <row r="521">
          <cell r="A521" t="str">
            <v>-</v>
          </cell>
          <cell r="B521" t="str">
            <v xml:space="preserve">COMISIONES POR RECIBIR SOBRE CUSTODIA AFP, 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</row>
        <row r="522">
          <cell r="A522" t="str">
            <v>-</v>
          </cell>
          <cell r="B522" t="str">
            <v xml:space="preserve">COMISIONES POR RECIBIR  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</row>
        <row r="523">
          <cell r="A523" t="str">
            <v>-</v>
          </cell>
          <cell r="B523" t="str">
            <v xml:space="preserve">DIFERENCIAS DE PRECIO POR RECIBIR 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</row>
        <row r="524">
          <cell r="A524" t="str">
            <v>-</v>
          </cell>
          <cell r="B524" t="str">
            <v xml:space="preserve">DIFERENCIAL CAMBIARIO POR RECIBIR 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</row>
        <row r="525">
          <cell r="A525" t="str">
            <v>12BEWZN</v>
          </cell>
          <cell r="B525" t="str">
            <v xml:space="preserve">  .ACTIVO FIJO M/N</v>
          </cell>
          <cell r="C525">
            <v>25627</v>
          </cell>
          <cell r="D525">
            <v>25504</v>
          </cell>
          <cell r="E525">
            <v>25735</v>
          </cell>
          <cell r="F525">
            <v>26023</v>
          </cell>
          <cell r="G525">
            <v>25925</v>
          </cell>
          <cell r="H525">
            <v>25877</v>
          </cell>
          <cell r="I525">
            <v>26139</v>
          </cell>
          <cell r="J525">
            <v>25790</v>
          </cell>
          <cell r="K525">
            <v>25889</v>
          </cell>
        </row>
        <row r="526">
          <cell r="A526" t="str">
            <v>13AKNZN</v>
          </cell>
          <cell r="B526" t="str">
            <v>INVER.ACTIV.FIS.BS RAICES.</v>
          </cell>
          <cell r="C526">
            <v>15930</v>
          </cell>
          <cell r="D526">
            <v>15930</v>
          </cell>
          <cell r="E526">
            <v>15930</v>
          </cell>
          <cell r="F526">
            <v>15930</v>
          </cell>
          <cell r="G526">
            <v>15930</v>
          </cell>
          <cell r="H526">
            <v>15930</v>
          </cell>
          <cell r="I526">
            <v>15930</v>
          </cell>
          <cell r="J526">
            <v>15601</v>
          </cell>
          <cell r="K526">
            <v>15601</v>
          </cell>
        </row>
        <row r="527">
          <cell r="A527" t="str">
            <v>13CQNZN</v>
          </cell>
          <cell r="B527" t="str">
            <v xml:space="preserve">CORRECCION MONETARIA PROVIS BS RAICES, </v>
          </cell>
          <cell r="C527">
            <v>-64</v>
          </cell>
          <cell r="D527">
            <v>-48</v>
          </cell>
          <cell r="E527">
            <v>80</v>
          </cell>
          <cell r="F527">
            <v>255</v>
          </cell>
          <cell r="G527">
            <v>239</v>
          </cell>
          <cell r="H527">
            <v>175</v>
          </cell>
          <cell r="I527">
            <v>175</v>
          </cell>
          <cell r="J527">
            <v>172</v>
          </cell>
          <cell r="K527">
            <v>187</v>
          </cell>
        </row>
        <row r="528">
          <cell r="A528" t="str">
            <v>13CDNZN</v>
          </cell>
          <cell r="B528" t="str">
            <v xml:space="preserve">BIENES MUEBLES </v>
          </cell>
          <cell r="C528">
            <v>3235</v>
          </cell>
          <cell r="D528">
            <v>3168</v>
          </cell>
          <cell r="E528">
            <v>3194</v>
          </cell>
          <cell r="F528">
            <v>3227</v>
          </cell>
          <cell r="G528">
            <v>3185</v>
          </cell>
          <cell r="H528">
            <v>3211</v>
          </cell>
          <cell r="I528">
            <v>3473</v>
          </cell>
          <cell r="J528">
            <v>3420</v>
          </cell>
          <cell r="K528">
            <v>3503</v>
          </cell>
        </row>
        <row r="529">
          <cell r="A529" t="str">
            <v>13CRNZN</v>
          </cell>
          <cell r="B529" t="str">
            <v>CORRECCION MONETARIA PROVIS BS MUEBLES,</v>
          </cell>
          <cell r="C529">
            <v>-12</v>
          </cell>
          <cell r="D529">
            <v>-9</v>
          </cell>
          <cell r="E529">
            <v>16</v>
          </cell>
          <cell r="F529">
            <v>50</v>
          </cell>
          <cell r="G529">
            <v>46</v>
          </cell>
          <cell r="H529">
            <v>33</v>
          </cell>
          <cell r="I529">
            <v>33</v>
          </cell>
          <cell r="J529">
            <v>31</v>
          </cell>
          <cell r="K529">
            <v>35</v>
          </cell>
        </row>
        <row r="530">
          <cell r="A530" t="str">
            <v>13DCNZN</v>
          </cell>
          <cell r="B530" t="str">
            <v>CORREC.MONETARIA PROV.S/INSTALACIONES (DEBE),</v>
          </cell>
          <cell r="C530">
            <v>-18</v>
          </cell>
          <cell r="D530">
            <v>-14</v>
          </cell>
          <cell r="E530">
            <v>23</v>
          </cell>
          <cell r="F530">
            <v>72</v>
          </cell>
          <cell r="G530">
            <v>68</v>
          </cell>
          <cell r="H530">
            <v>50</v>
          </cell>
          <cell r="I530">
            <v>50</v>
          </cell>
          <cell r="J530">
            <v>49</v>
          </cell>
          <cell r="K530">
            <v>54</v>
          </cell>
        </row>
        <row r="531">
          <cell r="A531" t="str">
            <v>13BWNZN</v>
          </cell>
          <cell r="B531" t="str">
            <v xml:space="preserve">INSTALACIONES </v>
          </cell>
          <cell r="C531">
            <v>4506</v>
          </cell>
          <cell r="D531">
            <v>4506</v>
          </cell>
          <cell r="E531">
            <v>4506</v>
          </cell>
          <cell r="F531">
            <v>4506</v>
          </cell>
          <cell r="G531">
            <v>4631</v>
          </cell>
          <cell r="H531">
            <v>4631</v>
          </cell>
          <cell r="I531">
            <v>4631</v>
          </cell>
          <cell r="J531">
            <v>4631</v>
          </cell>
          <cell r="K531">
            <v>4631</v>
          </cell>
        </row>
        <row r="532">
          <cell r="A532" t="str">
            <v>13AMNZN</v>
          </cell>
          <cell r="B532" t="str">
            <v>VEHICULOS</v>
          </cell>
          <cell r="C532">
            <v>261</v>
          </cell>
          <cell r="D532">
            <v>188</v>
          </cell>
          <cell r="E532">
            <v>188</v>
          </cell>
          <cell r="F532">
            <v>163</v>
          </cell>
          <cell r="G532">
            <v>163</v>
          </cell>
          <cell r="H532">
            <v>163</v>
          </cell>
          <cell r="I532">
            <v>163</v>
          </cell>
          <cell r="J532">
            <v>202</v>
          </cell>
          <cell r="K532">
            <v>202</v>
          </cell>
        </row>
        <row r="533">
          <cell r="A533" t="str">
            <v>13CSNZN</v>
          </cell>
          <cell r="B533" t="str">
            <v xml:space="preserve">CORRECCION MONETARIA PROVIS. VEHICULOS, </v>
          </cell>
          <cell r="C533">
            <v>-1</v>
          </cell>
          <cell r="D533">
            <v>0</v>
          </cell>
          <cell r="E533">
            <v>1</v>
          </cell>
          <cell r="F533">
            <v>3</v>
          </cell>
          <cell r="G533">
            <v>3</v>
          </cell>
          <cell r="H533">
            <v>2</v>
          </cell>
          <cell r="I533">
            <v>2</v>
          </cell>
          <cell r="J533">
            <v>2</v>
          </cell>
          <cell r="K533">
            <v>2</v>
          </cell>
        </row>
        <row r="534">
          <cell r="A534" t="str">
            <v>13ANNZN</v>
          </cell>
          <cell r="B534" t="str">
            <v>INVER.ACT.FIS.-OBR.CONSTR.</v>
          </cell>
          <cell r="C534">
            <v>123</v>
          </cell>
          <cell r="D534">
            <v>123</v>
          </cell>
          <cell r="E534">
            <v>123</v>
          </cell>
          <cell r="F534">
            <v>124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13AONZN</v>
          </cell>
          <cell r="B535" t="str">
            <v xml:space="preserve">CORRECCION MONETARIA PROVISIONAL DE OBRAS EN CONST, </v>
          </cell>
          <cell r="C535">
            <v>0</v>
          </cell>
          <cell r="D535">
            <v>0</v>
          </cell>
          <cell r="E535">
            <v>1</v>
          </cell>
          <cell r="F535">
            <v>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13EINZN</v>
          </cell>
          <cell r="B536" t="str">
            <v xml:space="preserve">COLECCION DE BILLETES Y MONEDAS, </v>
          </cell>
          <cell r="C536">
            <v>328</v>
          </cell>
          <cell r="D536">
            <v>328</v>
          </cell>
          <cell r="E536">
            <v>328</v>
          </cell>
          <cell r="F536">
            <v>328</v>
          </cell>
          <cell r="G536">
            <v>328</v>
          </cell>
          <cell r="H536">
            <v>328</v>
          </cell>
          <cell r="I536">
            <v>328</v>
          </cell>
          <cell r="J536">
            <v>328</v>
          </cell>
          <cell r="K536">
            <v>328</v>
          </cell>
        </row>
        <row r="537">
          <cell r="A537" t="str">
            <v>13DBNZN</v>
          </cell>
          <cell r="B537" t="str">
            <v xml:space="preserve">CORREC.MONETARIA PROV.COLECCION BILLETES Y MDAS </v>
          </cell>
          <cell r="C537">
            <v>8</v>
          </cell>
          <cell r="D537">
            <v>8</v>
          </cell>
          <cell r="E537">
            <v>11</v>
          </cell>
          <cell r="F537">
            <v>15</v>
          </cell>
          <cell r="G537">
            <v>-15</v>
          </cell>
          <cell r="H537">
            <v>13</v>
          </cell>
          <cell r="I537">
            <v>13</v>
          </cell>
          <cell r="J537">
            <v>13</v>
          </cell>
          <cell r="K537">
            <v>4</v>
          </cell>
        </row>
        <row r="538">
          <cell r="A538" t="str">
            <v>13APNZN</v>
          </cell>
          <cell r="B538" t="str">
            <v xml:space="preserve">INVER.ACT.FIS.-OBR.DE.ARTE </v>
          </cell>
          <cell r="C538">
            <v>1308</v>
          </cell>
          <cell r="D538">
            <v>1308</v>
          </cell>
          <cell r="E538">
            <v>1308</v>
          </cell>
          <cell r="F538">
            <v>1308</v>
          </cell>
          <cell r="G538">
            <v>1308</v>
          </cell>
          <cell r="H538">
            <v>1308</v>
          </cell>
          <cell r="I538">
            <v>1308</v>
          </cell>
          <cell r="J538">
            <v>1308</v>
          </cell>
          <cell r="K538">
            <v>1308</v>
          </cell>
        </row>
        <row r="539">
          <cell r="A539" t="str">
            <v>13CTNZN</v>
          </cell>
          <cell r="B539" t="str">
            <v xml:space="preserve">CORRECCION MONETARIA PROVIS. OBRAS DE ARTE, </v>
          </cell>
          <cell r="C539">
            <v>-5</v>
          </cell>
          <cell r="D539">
            <v>-4</v>
          </cell>
          <cell r="E539">
            <v>7</v>
          </cell>
          <cell r="F539">
            <v>21</v>
          </cell>
          <cell r="G539">
            <v>20</v>
          </cell>
          <cell r="H539">
            <v>14</v>
          </cell>
          <cell r="I539">
            <v>14</v>
          </cell>
          <cell r="J539">
            <v>14</v>
          </cell>
          <cell r="K539">
            <v>16</v>
          </cell>
        </row>
        <row r="540">
          <cell r="A540" t="str">
            <v>13ARNZN</v>
          </cell>
          <cell r="B540" t="str">
            <v>OTR.INV.-MEDALLAS CONMEMOR.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13CUNZN</v>
          </cell>
          <cell r="B541" t="str">
            <v xml:space="preserve">CORRECCION MONETARIA PROVIS. MEDALLAS FRN Y OTROS, 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13CWNZN</v>
          </cell>
          <cell r="B542" t="str">
            <v>MEDALLAS CONMEMOR ANOS DE SERVICIOS,</v>
          </cell>
          <cell r="C542">
            <v>8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13BUNZN</v>
          </cell>
          <cell r="B543" t="str">
            <v xml:space="preserve">PAEL P/IMPRESION BILLETES </v>
          </cell>
          <cell r="C543">
            <v>7</v>
          </cell>
          <cell r="D543">
            <v>7</v>
          </cell>
          <cell r="E543">
            <v>7</v>
          </cell>
          <cell r="F543">
            <v>7</v>
          </cell>
          <cell r="G543">
            <v>7</v>
          </cell>
          <cell r="H543">
            <v>7</v>
          </cell>
          <cell r="I543">
            <v>7</v>
          </cell>
          <cell r="J543">
            <v>7</v>
          </cell>
          <cell r="K543">
            <v>7</v>
          </cell>
        </row>
        <row r="544">
          <cell r="A544" t="str">
            <v>13BVNZN</v>
          </cell>
          <cell r="B544" t="str">
            <v xml:space="preserve">METALES NO PREC.P/ACUNAC  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13CZNZN</v>
          </cell>
          <cell r="B545" t="str">
            <v>CORRECCION MON PROV RE EXISTENCIAS</v>
          </cell>
          <cell r="C545">
            <v>1</v>
          </cell>
          <cell r="D545">
            <v>1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-1</v>
          </cell>
        </row>
        <row r="546">
          <cell r="A546" t="str">
            <v>13CONZN</v>
          </cell>
          <cell r="B546" t="str">
            <v xml:space="preserve">PAPEL DE SEGURIDAD </v>
          </cell>
          <cell r="C546">
            <v>12</v>
          </cell>
          <cell r="D546">
            <v>12</v>
          </cell>
          <cell r="E546">
            <v>12</v>
          </cell>
          <cell r="F546">
            <v>12</v>
          </cell>
          <cell r="G546">
            <v>12</v>
          </cell>
          <cell r="H546">
            <v>12</v>
          </cell>
          <cell r="I546">
            <v>12</v>
          </cell>
          <cell r="J546">
            <v>12</v>
          </cell>
          <cell r="K546">
            <v>12</v>
          </cell>
        </row>
        <row r="547">
          <cell r="A547" t="str">
            <v>12BEXZN</v>
          </cell>
          <cell r="B547" t="str">
            <v xml:space="preserve">  .ACTIVO FIJO M/E</v>
          </cell>
          <cell r="C547">
            <v>859</v>
          </cell>
          <cell r="D547">
            <v>919</v>
          </cell>
          <cell r="E547">
            <v>922</v>
          </cell>
          <cell r="F547">
            <v>902</v>
          </cell>
          <cell r="G547">
            <v>884</v>
          </cell>
          <cell r="H547">
            <v>863</v>
          </cell>
          <cell r="I547">
            <v>887</v>
          </cell>
          <cell r="J547">
            <v>898</v>
          </cell>
          <cell r="K547">
            <v>857</v>
          </cell>
        </row>
        <row r="548">
          <cell r="A548" t="str">
            <v>-</v>
          </cell>
          <cell r="B548" t="str">
            <v>INVER.ACTIV.FIS.BS RAICES.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</row>
        <row r="549">
          <cell r="A549" t="str">
            <v>-</v>
          </cell>
          <cell r="B549" t="str">
            <v>CORRECCION MONETARIA PROVIS BS RAICES,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</row>
        <row r="550">
          <cell r="A550" t="str">
            <v>-</v>
          </cell>
          <cell r="B550" t="str">
            <v xml:space="preserve">BIENES MUEBLES 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</row>
        <row r="551">
          <cell r="A551" t="str">
            <v>-</v>
          </cell>
          <cell r="B551" t="str">
            <v>CORRECCION MONETARIA PROVIS BS MUEBLES,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</row>
        <row r="552">
          <cell r="A552" t="str">
            <v>-</v>
          </cell>
          <cell r="B552" t="str">
            <v>CORREC.MONETARIA PROV.S/INSTALACIONES (DEBE),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</row>
        <row r="553">
          <cell r="A553" t="str">
            <v>-</v>
          </cell>
          <cell r="B553" t="str">
            <v xml:space="preserve">INSTALACIONES 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</row>
        <row r="554">
          <cell r="A554" t="str">
            <v>-</v>
          </cell>
          <cell r="B554" t="str">
            <v xml:space="preserve">VEHICULOS, 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-</v>
          </cell>
          <cell r="B555" t="str">
            <v>CORRECCION MONETARIA PROVIS. VEHICULOS,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-</v>
          </cell>
          <cell r="B556" t="str">
            <v>INVER.ACT.FIS.-OBR.CONSTR.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</row>
        <row r="557">
          <cell r="A557" t="str">
            <v>-</v>
          </cell>
          <cell r="B557" t="str">
            <v xml:space="preserve">CORRECCION MONETARIA PROVISIONAL DE OBRAS EN CONST, 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</row>
        <row r="558">
          <cell r="A558" t="str">
            <v>13EIEZN</v>
          </cell>
          <cell r="B558" t="str">
            <v>COLECCION DE BILLETES Y MONEDAS</v>
          </cell>
          <cell r="C558">
            <v>859</v>
          </cell>
          <cell r="D558">
            <v>919</v>
          </cell>
          <cell r="E558">
            <v>922</v>
          </cell>
          <cell r="F558">
            <v>902</v>
          </cell>
          <cell r="G558">
            <v>884</v>
          </cell>
          <cell r="H558">
            <v>863</v>
          </cell>
          <cell r="I558">
            <v>887</v>
          </cell>
          <cell r="J558">
            <v>898</v>
          </cell>
          <cell r="K558">
            <v>857</v>
          </cell>
        </row>
        <row r="559">
          <cell r="A559" t="str">
            <v>-</v>
          </cell>
          <cell r="B559" t="str">
            <v xml:space="preserve">CORREC.MONETARIA PROV.COLECCION BILLETES Y MDAS 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-</v>
          </cell>
          <cell r="B560" t="str">
            <v xml:space="preserve">INVER.ACT.FIS.-OBR.DE.ARTE 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</row>
        <row r="561">
          <cell r="A561" t="str">
            <v>-</v>
          </cell>
          <cell r="B561" t="str">
            <v>CORRECCION MONETARIA PROVIS. OBRAS DE ARTE,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</row>
        <row r="562">
          <cell r="A562" t="str">
            <v>-</v>
          </cell>
          <cell r="B562" t="str">
            <v>OTR.INV.-MEDALLAS CONMEMOR.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</row>
        <row r="563">
          <cell r="A563" t="str">
            <v>-</v>
          </cell>
          <cell r="B563" t="str">
            <v xml:space="preserve">CORRECCION MONETARIA PROVIS. MEDALLAS FRN Y OTROS, 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</row>
        <row r="564">
          <cell r="A564" t="str">
            <v>-</v>
          </cell>
          <cell r="B564" t="str">
            <v>MEDALLAS CONMEMOR ANOS DE SERVICIOS,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</row>
        <row r="565">
          <cell r="A565" t="str">
            <v>13BUEZN</v>
          </cell>
          <cell r="B565" t="str">
            <v xml:space="preserve">PAEL P/IMPRESION BILLETES 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</row>
        <row r="566">
          <cell r="A566" t="str">
            <v>-</v>
          </cell>
          <cell r="B566" t="str">
            <v xml:space="preserve">METALES NO PREC.P/ACUNAC  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</row>
        <row r="567">
          <cell r="A567" t="str">
            <v>-</v>
          </cell>
          <cell r="B567" t="str">
            <v xml:space="preserve">CORRECCION MON PROV RE EXISTENCIAS 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</row>
        <row r="568">
          <cell r="A568" t="str">
            <v>-</v>
          </cell>
          <cell r="B568" t="str">
            <v xml:space="preserve">PAPEL DE SEGURIDAD 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</row>
        <row r="569">
          <cell r="A569" t="str">
            <v>12BFWZN</v>
          </cell>
          <cell r="B569" t="str">
            <v xml:space="preserve">  .CUENTAS DIVERSAS M/N</v>
          </cell>
          <cell r="C569">
            <v>18034725</v>
          </cell>
          <cell r="D569">
            <v>18380936</v>
          </cell>
          <cell r="E569">
            <v>17743984</v>
          </cell>
          <cell r="F569">
            <v>17662759</v>
          </cell>
          <cell r="G569">
            <v>17833845</v>
          </cell>
          <cell r="H569">
            <v>17370216</v>
          </cell>
          <cell r="I569">
            <v>17419921</v>
          </cell>
          <cell r="J569">
            <v>17133335</v>
          </cell>
          <cell r="K569">
            <v>16501717</v>
          </cell>
        </row>
        <row r="570">
          <cell r="A570" t="str">
            <v>13AUNZN</v>
          </cell>
          <cell r="B570" t="str">
            <v>OFICINAS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</row>
        <row r="571">
          <cell r="A571" t="str">
            <v>13ATNZN</v>
          </cell>
          <cell r="B571" t="str">
            <v xml:space="preserve">OPERACIONES PENDIENTES </v>
          </cell>
          <cell r="C571">
            <v>247</v>
          </cell>
          <cell r="D571">
            <v>247</v>
          </cell>
          <cell r="E571">
            <v>252</v>
          </cell>
          <cell r="F571">
            <v>241</v>
          </cell>
          <cell r="G571">
            <v>280</v>
          </cell>
          <cell r="H571">
            <v>281</v>
          </cell>
          <cell r="I571">
            <v>249</v>
          </cell>
          <cell r="J571">
            <v>277</v>
          </cell>
          <cell r="K571">
            <v>287</v>
          </cell>
        </row>
        <row r="572">
          <cell r="A572" t="str">
            <v>13BLNZN</v>
          </cell>
          <cell r="B572" t="str">
            <v xml:space="preserve">GASTOS ANTICIPADOS </v>
          </cell>
          <cell r="C572">
            <v>92</v>
          </cell>
          <cell r="D572">
            <v>82</v>
          </cell>
          <cell r="E572">
            <v>73</v>
          </cell>
          <cell r="F572">
            <v>63</v>
          </cell>
          <cell r="G572">
            <v>54</v>
          </cell>
          <cell r="H572">
            <v>45</v>
          </cell>
          <cell r="I572">
            <v>36</v>
          </cell>
          <cell r="J572">
            <v>27</v>
          </cell>
          <cell r="K572">
            <v>36</v>
          </cell>
        </row>
        <row r="573">
          <cell r="A573" t="str">
            <v>12MLNZN</v>
          </cell>
          <cell r="B573" t="str">
            <v xml:space="preserve">INTS.PAG.ANTIC.P/VTAS.PDBC </v>
          </cell>
          <cell r="C573">
            <v>40046</v>
          </cell>
          <cell r="D573">
            <v>37085</v>
          </cell>
          <cell r="E573">
            <v>32919</v>
          </cell>
          <cell r="F573">
            <v>30917</v>
          </cell>
          <cell r="G573">
            <v>27523</v>
          </cell>
          <cell r="H573">
            <v>24763</v>
          </cell>
          <cell r="I573">
            <v>22578</v>
          </cell>
          <cell r="J573">
            <v>20364</v>
          </cell>
          <cell r="K573">
            <v>18261</v>
          </cell>
        </row>
        <row r="574">
          <cell r="A574" t="str">
            <v>12AQNZN</v>
          </cell>
          <cell r="B574" t="str">
            <v xml:space="preserve">INTERES PAG.ANTICIP.POR VTAS DE PDBC </v>
          </cell>
          <cell r="C574">
            <v>115</v>
          </cell>
          <cell r="D574">
            <v>40</v>
          </cell>
          <cell r="E574">
            <v>7</v>
          </cell>
          <cell r="F574">
            <v>0</v>
          </cell>
          <cell r="G574">
            <v>27</v>
          </cell>
          <cell r="H574">
            <v>17</v>
          </cell>
          <cell r="I574">
            <v>7</v>
          </cell>
          <cell r="J574">
            <v>0</v>
          </cell>
          <cell r="K574">
            <v>0</v>
          </cell>
        </row>
        <row r="575">
          <cell r="A575" t="str">
            <v>13DNNZN</v>
          </cell>
          <cell r="B575" t="str">
            <v>INTERESES Y DESC.PAGADOS ANTICIPADAMENTE</v>
          </cell>
          <cell r="C575">
            <v>344745</v>
          </cell>
          <cell r="D575">
            <v>334783</v>
          </cell>
          <cell r="E575">
            <v>327170</v>
          </cell>
          <cell r="F575">
            <v>320576</v>
          </cell>
          <cell r="G575">
            <v>309547</v>
          </cell>
          <cell r="H575">
            <v>301220</v>
          </cell>
          <cell r="I575">
            <v>294380</v>
          </cell>
          <cell r="J575">
            <v>286522</v>
          </cell>
          <cell r="K575">
            <v>276834</v>
          </cell>
        </row>
        <row r="576">
          <cell r="A576" t="str">
            <v>-</v>
          </cell>
          <cell r="B576" t="str">
            <v xml:space="preserve">EGRESOS SUJETOS A LIQUID.FINAL S.CONT.EURODOLARES, </v>
          </cell>
          <cell r="C576">
            <v>0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</row>
        <row r="577">
          <cell r="A577" t="str">
            <v>-</v>
          </cell>
          <cell r="B577" t="str">
            <v xml:space="preserve">COMISIONES PAGADAS Y NO DEVENGADAS POR CRED.EXT 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</row>
        <row r="578">
          <cell r="A578" t="str">
            <v>13EYNZN</v>
          </cell>
          <cell r="B578" t="str">
            <v xml:space="preserve">CARGO DIFERIDO POR INDEMNIZACION ANOS DE SERVICIO, 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13FBNZN</v>
          </cell>
          <cell r="B579" t="str">
            <v xml:space="preserve">FONDOS POR RENDIR </v>
          </cell>
          <cell r="C579">
            <v>0</v>
          </cell>
          <cell r="D579">
            <v>7</v>
          </cell>
          <cell r="E579">
            <v>6</v>
          </cell>
          <cell r="F579">
            <v>11</v>
          </cell>
          <cell r="G579">
            <v>8</v>
          </cell>
          <cell r="H579">
            <v>6</v>
          </cell>
          <cell r="I579">
            <v>9</v>
          </cell>
          <cell r="J579">
            <v>5</v>
          </cell>
          <cell r="K579">
            <v>2</v>
          </cell>
        </row>
        <row r="580">
          <cell r="A580" t="str">
            <v>13FCNZN</v>
          </cell>
          <cell r="B580" t="str">
            <v>ANTICIPOS</v>
          </cell>
          <cell r="C580">
            <v>204</v>
          </cell>
          <cell r="D580">
            <v>250</v>
          </cell>
          <cell r="E580">
            <v>258</v>
          </cell>
          <cell r="F580">
            <v>213</v>
          </cell>
          <cell r="G580">
            <v>186</v>
          </cell>
          <cell r="H580">
            <v>215</v>
          </cell>
          <cell r="I580">
            <v>199</v>
          </cell>
          <cell r="J580">
            <v>215</v>
          </cell>
          <cell r="K580">
            <v>238</v>
          </cell>
        </row>
        <row r="581">
          <cell r="A581" t="str">
            <v>-</v>
          </cell>
          <cell r="B581" t="str">
            <v>DESCUENTOS POR PAGARES FISCO LEY 18768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</row>
        <row r="582">
          <cell r="A582" t="str">
            <v>13FENZN</v>
          </cell>
          <cell r="B582" t="str">
            <v xml:space="preserve">DESCUENTOS POR EFECTUAR EN VENTA DE PAGARES A AFP, 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</row>
        <row r="583">
          <cell r="A583" t="str">
            <v>-</v>
          </cell>
          <cell r="B583" t="str">
            <v>TITULOS RECONOCIMIENTO DEUDA CAP XIX DEL CNCI POR,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</row>
        <row r="584">
          <cell r="A584" t="str">
            <v>-</v>
          </cell>
          <cell r="B584" t="str">
            <v xml:space="preserve">DOLARES P.REC.DE BCOS.P.COMP.MESA DE DINERO 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</row>
        <row r="585">
          <cell r="A585" t="str">
            <v>13FGNZN</v>
          </cell>
          <cell r="B585" t="str">
            <v>PESOS P.REC.DE BCOS.P.VTA.DOLARES MESA DE DINERO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</row>
        <row r="586">
          <cell r="A586" t="str">
            <v>12MKNZN</v>
          </cell>
          <cell r="B586" t="str">
            <v>CPRA.PDBC C/PACTO RETROVTA.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</row>
        <row r="587">
          <cell r="A587" t="str">
            <v>12ARNZN</v>
          </cell>
          <cell r="B587" t="str">
            <v xml:space="preserve">COMPRA DE PDBC CON PACTO DE RETROVENTA 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</row>
        <row r="588">
          <cell r="A588" t="str">
            <v>12ASNZN</v>
          </cell>
          <cell r="B588" t="str">
            <v>REAJ.P/RECIBIR POR PDBC COMPRADOS CON PACTO RETR.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</row>
        <row r="589">
          <cell r="A589" t="str">
            <v>13ASNZN</v>
          </cell>
          <cell r="B589" t="str">
            <v>CANJE</v>
          </cell>
          <cell r="C589">
            <v>17</v>
          </cell>
          <cell r="D589">
            <v>10</v>
          </cell>
          <cell r="E589">
            <v>4</v>
          </cell>
          <cell r="F589">
            <v>9177</v>
          </cell>
          <cell r="G589">
            <v>13</v>
          </cell>
          <cell r="H589">
            <v>12</v>
          </cell>
          <cell r="I589">
            <v>5</v>
          </cell>
          <cell r="J589">
            <v>14</v>
          </cell>
          <cell r="K589">
            <v>10</v>
          </cell>
        </row>
        <row r="590">
          <cell r="A590" t="str">
            <v>-</v>
          </cell>
          <cell r="B590" t="str">
            <v xml:space="preserve">DEUDORES P/ARBITRAJES A FUTURO 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</row>
        <row r="591">
          <cell r="A591" t="str">
            <v>13AGNZN</v>
          </cell>
          <cell r="B591" t="str">
            <v xml:space="preserve">DOCUMENTOS VENCIDOS  </v>
          </cell>
          <cell r="C591">
            <v>55</v>
          </cell>
          <cell r="D591">
            <v>55</v>
          </cell>
          <cell r="E591">
            <v>14</v>
          </cell>
          <cell r="F591">
            <v>9</v>
          </cell>
          <cell r="G591">
            <v>9</v>
          </cell>
          <cell r="H591">
            <v>9</v>
          </cell>
          <cell r="I591">
            <v>9</v>
          </cell>
          <cell r="J591">
            <v>9</v>
          </cell>
          <cell r="K591">
            <v>9</v>
          </cell>
        </row>
        <row r="592">
          <cell r="A592" t="str">
            <v>13AHNZN</v>
          </cell>
          <cell r="B592" t="str">
            <v xml:space="preserve">DOCUM.EN COBRO JUDICIAL 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</row>
        <row r="593">
          <cell r="A593" t="str">
            <v>13BMNZN</v>
          </cell>
          <cell r="B593" t="str">
            <v xml:space="preserve">DOCUMENTOS CASTIGADOS 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</row>
        <row r="594">
          <cell r="A594" t="str">
            <v>14AENZN</v>
          </cell>
          <cell r="B594" t="str">
            <v>CAJA ME  CUENTAS DIVERSAS,</v>
          </cell>
          <cell r="C594">
            <v>1945332</v>
          </cell>
          <cell r="D594">
            <v>1887051</v>
          </cell>
          <cell r="E594">
            <v>1793110</v>
          </cell>
          <cell r="F594">
            <v>2085568</v>
          </cell>
          <cell r="G594">
            <v>1995378</v>
          </cell>
          <cell r="H594">
            <v>2121063</v>
          </cell>
          <cell r="I594">
            <v>2077592</v>
          </cell>
          <cell r="J594">
            <v>2019148</v>
          </cell>
          <cell r="K594">
            <v>1947257</v>
          </cell>
        </row>
        <row r="595">
          <cell r="A595" t="str">
            <v>13CVNZN</v>
          </cell>
          <cell r="B595" t="str">
            <v xml:space="preserve">BILLETES INUTILIZADOS Y NO DESTRUIDOS 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</row>
        <row r="596">
          <cell r="A596" t="str">
            <v>13BQNZN</v>
          </cell>
          <cell r="B596" t="str">
            <v>CUENTA CON ESTADIO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</row>
        <row r="597">
          <cell r="A597" t="str">
            <v>12FKNZN</v>
          </cell>
          <cell r="B597" t="str">
            <v xml:space="preserve">CORRESP.EN PAIS-BCO.ESTADO 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</row>
        <row r="598">
          <cell r="A598" t="str">
            <v>14AFNZN</v>
          </cell>
          <cell r="B598" t="str">
            <v xml:space="preserve">REMESAS EN TRANSITO </v>
          </cell>
          <cell r="C598">
            <v>-9000</v>
          </cell>
          <cell r="D598">
            <v>0</v>
          </cell>
          <cell r="E598">
            <v>20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13BPNZN</v>
          </cell>
          <cell r="B599" t="str">
            <v>CUENTA CON BALNEARIO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-</v>
          </cell>
          <cell r="B600" t="str">
            <v xml:space="preserve">INTS.P/REC.SUJ.ANALISIS 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</row>
        <row r="601">
          <cell r="A601" t="str">
            <v>13AQNZN</v>
          </cell>
          <cell r="B601" t="str">
            <v xml:space="preserve">ANTICIPO CRED AGRIC BID IC-CH 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</row>
        <row r="602">
          <cell r="A602" t="str">
            <v>13AWNZN</v>
          </cell>
          <cell r="B602" t="str">
            <v>ANTICIPOS PARA BENEFICIO DEL PERSONAL</v>
          </cell>
          <cell r="C602">
            <v>14</v>
          </cell>
          <cell r="D602">
            <v>13</v>
          </cell>
          <cell r="E602">
            <v>12</v>
          </cell>
          <cell r="F602">
            <v>25</v>
          </cell>
          <cell r="G602">
            <v>39</v>
          </cell>
          <cell r="H602">
            <v>38</v>
          </cell>
          <cell r="I602">
            <v>31</v>
          </cell>
          <cell r="J602">
            <v>25</v>
          </cell>
          <cell r="K602">
            <v>20</v>
          </cell>
        </row>
        <row r="603">
          <cell r="A603" t="str">
            <v>12AFNZN</v>
          </cell>
          <cell r="B603" t="str">
            <v xml:space="preserve">IMPTOS.VTAS.SERV.IVA-CRE.FISC, </v>
          </cell>
          <cell r="C603">
            <v>2501</v>
          </cell>
          <cell r="D603">
            <v>2497</v>
          </cell>
          <cell r="E603">
            <v>2499</v>
          </cell>
          <cell r="F603">
            <v>2524</v>
          </cell>
          <cell r="G603">
            <v>2553</v>
          </cell>
          <cell r="H603">
            <v>2559</v>
          </cell>
          <cell r="I603">
            <v>2555</v>
          </cell>
          <cell r="J603">
            <v>2557</v>
          </cell>
          <cell r="K603">
            <v>2554</v>
          </cell>
        </row>
        <row r="604">
          <cell r="A604" t="str">
            <v>13ACNZN</v>
          </cell>
          <cell r="B604" t="str">
            <v xml:space="preserve">IMPORT.DEL BCO.EN TRAMITE </v>
          </cell>
          <cell r="C604">
            <v>3</v>
          </cell>
          <cell r="D604">
            <v>3</v>
          </cell>
          <cell r="E604">
            <v>3</v>
          </cell>
          <cell r="F604">
            <v>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13AENZN</v>
          </cell>
          <cell r="B605" t="str">
            <v xml:space="preserve">CUENTAS DIVERSAS  </v>
          </cell>
          <cell r="C605">
            <v>149</v>
          </cell>
          <cell r="D605">
            <v>149</v>
          </cell>
          <cell r="E605">
            <v>149</v>
          </cell>
          <cell r="F605">
            <v>149</v>
          </cell>
          <cell r="G605">
            <v>150</v>
          </cell>
          <cell r="H605">
            <v>150</v>
          </cell>
          <cell r="I605">
            <v>150</v>
          </cell>
          <cell r="J605">
            <v>150</v>
          </cell>
          <cell r="K605">
            <v>141</v>
          </cell>
        </row>
        <row r="606">
          <cell r="A606" t="str">
            <v>13AFNZN</v>
          </cell>
          <cell r="B606" t="str">
            <v xml:space="preserve">VARIOS DEUDORES  </v>
          </cell>
          <cell r="C606">
            <v>0</v>
          </cell>
          <cell r="D606">
            <v>1</v>
          </cell>
          <cell r="E606">
            <v>0</v>
          </cell>
          <cell r="F606">
            <v>0</v>
          </cell>
          <cell r="G606">
            <v>3</v>
          </cell>
          <cell r="H606">
            <v>0</v>
          </cell>
          <cell r="I606">
            <v>0</v>
          </cell>
          <cell r="J606">
            <v>227</v>
          </cell>
          <cell r="K606">
            <v>0</v>
          </cell>
        </row>
        <row r="607">
          <cell r="A607" t="str">
            <v>13DMNZN</v>
          </cell>
          <cell r="B607" t="str">
            <v xml:space="preserve">APORTE A ISAPRE 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-</v>
          </cell>
          <cell r="B608" t="str">
            <v>DIVISAS ARBITRADAS A FUTURO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13DSNZN</v>
          </cell>
          <cell r="B609" t="str">
            <v>PAGARES FISCO POR TRANSFERENCIAS</v>
          </cell>
          <cell r="C609">
            <v>335102</v>
          </cell>
          <cell r="D609">
            <v>335102</v>
          </cell>
          <cell r="E609">
            <v>335102</v>
          </cell>
          <cell r="F609">
            <v>335102</v>
          </cell>
          <cell r="G609">
            <v>335102</v>
          </cell>
          <cell r="H609">
            <v>313149</v>
          </cell>
          <cell r="I609">
            <v>313149</v>
          </cell>
          <cell r="J609">
            <v>313149</v>
          </cell>
          <cell r="K609">
            <v>313149</v>
          </cell>
        </row>
        <row r="610">
          <cell r="A610" t="str">
            <v>13DTNZN</v>
          </cell>
          <cell r="B610" t="str">
            <v>REAJ.P.RECIB.S.PAGARES FISCO LEY 18267 ART.39,</v>
          </cell>
          <cell r="C610">
            <v>-1222</v>
          </cell>
          <cell r="D610">
            <v>-1384</v>
          </cell>
          <cell r="E610">
            <v>617</v>
          </cell>
          <cell r="F610">
            <v>4216</v>
          </cell>
          <cell r="G610">
            <v>5191</v>
          </cell>
          <cell r="H610">
            <v>-627</v>
          </cell>
          <cell r="I610">
            <v>-1002</v>
          </cell>
          <cell r="J610">
            <v>-1224</v>
          </cell>
          <cell r="K610">
            <v>-878</v>
          </cell>
        </row>
        <row r="611">
          <cell r="A611" t="str">
            <v>13DUNZN</v>
          </cell>
          <cell r="B611" t="str">
            <v>INTERESES POR RECIBIR SOBRE PAGARES FISCO</v>
          </cell>
          <cell r="C611">
            <v>425</v>
          </cell>
          <cell r="D611">
            <v>702</v>
          </cell>
          <cell r="E611">
            <v>985</v>
          </cell>
          <cell r="F611">
            <v>1278</v>
          </cell>
          <cell r="G611">
            <v>1565</v>
          </cell>
          <cell r="H611">
            <v>138</v>
          </cell>
          <cell r="I611">
            <v>397</v>
          </cell>
          <cell r="J611">
            <v>656</v>
          </cell>
          <cell r="K611">
            <v>916</v>
          </cell>
        </row>
        <row r="612">
          <cell r="A612" t="str">
            <v>-</v>
          </cell>
          <cell r="B612" t="str">
            <v xml:space="preserve">MONEDA CORRIENTE CONTRA FONDOS DE RESERVA, 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</row>
        <row r="613">
          <cell r="A613" t="str">
            <v>-</v>
          </cell>
          <cell r="B613" t="str">
            <v>EQUIVALENTE POR COMPRA DE CAMBIO FMI,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</row>
        <row r="614">
          <cell r="A614" t="str">
            <v>-</v>
          </cell>
          <cell r="B614" t="str">
            <v xml:space="preserve">CAMBIO PROVISIONAL COMPRA DE DOLARES USA CON PACTO, 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</row>
        <row r="615">
          <cell r="A615" t="str">
            <v>-</v>
          </cell>
          <cell r="B615" t="str">
            <v>CAMBIO PROVISIONA</v>
          </cell>
          <cell r="C615">
            <v>534110</v>
          </cell>
          <cell r="D615">
            <v>894644</v>
          </cell>
          <cell r="E615">
            <v>340554</v>
          </cell>
          <cell r="F615">
            <v>-52603</v>
          </cell>
          <cell r="G615">
            <v>216687</v>
          </cell>
          <cell r="H615">
            <v>-139598</v>
          </cell>
          <cell r="I615">
            <v>2017</v>
          </cell>
          <cell r="J615">
            <v>-217554</v>
          </cell>
          <cell r="K615">
            <v>-720194</v>
          </cell>
        </row>
        <row r="616">
          <cell r="A616" t="str">
            <v>-</v>
          </cell>
          <cell r="B616" t="str">
            <v>CAMBIO DE US$</v>
          </cell>
          <cell r="C616">
            <v>11697185</v>
          </cell>
          <cell r="D616">
            <v>11751068</v>
          </cell>
          <cell r="E616">
            <v>11836487</v>
          </cell>
          <cell r="F616">
            <v>11963590</v>
          </cell>
          <cell r="G616">
            <v>12086421</v>
          </cell>
          <cell r="H616">
            <v>11949700</v>
          </cell>
          <cell r="I616">
            <v>11867504</v>
          </cell>
          <cell r="J616">
            <v>11852492</v>
          </cell>
          <cell r="K616">
            <v>11812422</v>
          </cell>
        </row>
        <row r="617">
          <cell r="A617" t="str">
            <v>-</v>
          </cell>
          <cell r="B617" t="str">
            <v>CAMBIO DE $ AUST</v>
          </cell>
          <cell r="C617">
            <v>114481</v>
          </cell>
          <cell r="D617">
            <v>66867</v>
          </cell>
          <cell r="E617">
            <v>-1195</v>
          </cell>
          <cell r="F617">
            <v>-1184</v>
          </cell>
          <cell r="G617">
            <v>-1184</v>
          </cell>
          <cell r="H617">
            <v>-1184</v>
          </cell>
          <cell r="I617">
            <v>-1184</v>
          </cell>
          <cell r="J617">
            <v>-1184</v>
          </cell>
          <cell r="K617">
            <v>66421</v>
          </cell>
        </row>
        <row r="618">
          <cell r="A618" t="str">
            <v>-</v>
          </cell>
          <cell r="B618" t="str">
            <v xml:space="preserve">CAMBIOS DE $ CAN, </v>
          </cell>
          <cell r="C618">
            <v>28527</v>
          </cell>
          <cell r="D618">
            <v>12918</v>
          </cell>
          <cell r="E618">
            <v>-1286</v>
          </cell>
          <cell r="F618">
            <v>-210</v>
          </cell>
          <cell r="G618">
            <v>-210</v>
          </cell>
          <cell r="H618">
            <v>-210</v>
          </cell>
          <cell r="I618">
            <v>-210</v>
          </cell>
          <cell r="J618">
            <v>-210</v>
          </cell>
          <cell r="K618">
            <v>-210</v>
          </cell>
        </row>
        <row r="619">
          <cell r="A619" t="str">
            <v>-</v>
          </cell>
          <cell r="B619" t="str">
            <v>CAMBIO DE CRD</v>
          </cell>
          <cell r="C619">
            <v>82997</v>
          </cell>
          <cell r="D619">
            <v>83534</v>
          </cell>
          <cell r="E619">
            <v>83534</v>
          </cell>
          <cell r="F619">
            <v>69318</v>
          </cell>
          <cell r="G619">
            <v>69318</v>
          </cell>
          <cell r="H619">
            <v>55183</v>
          </cell>
          <cell r="I619">
            <v>55183</v>
          </cell>
          <cell r="J619">
            <v>46544</v>
          </cell>
          <cell r="K619">
            <v>46544</v>
          </cell>
        </row>
        <row r="620">
          <cell r="A620" t="str">
            <v>-</v>
          </cell>
          <cell r="B620" t="str">
            <v>CAMBIO DE CR.N</v>
          </cell>
          <cell r="C620">
            <v>24976</v>
          </cell>
          <cell r="D620">
            <v>24976</v>
          </cell>
          <cell r="E620">
            <v>24976</v>
          </cell>
          <cell r="F620">
            <v>39929</v>
          </cell>
          <cell r="G620">
            <v>39929</v>
          </cell>
          <cell r="H620">
            <v>55355</v>
          </cell>
          <cell r="I620">
            <v>42767</v>
          </cell>
          <cell r="J620">
            <v>52106</v>
          </cell>
          <cell r="K620">
            <v>52106</v>
          </cell>
        </row>
        <row r="621">
          <cell r="A621" t="str">
            <v>-</v>
          </cell>
          <cell r="B621" t="str">
            <v>CAMBIOS DE CR.S</v>
          </cell>
          <cell r="C621">
            <v>9107</v>
          </cell>
          <cell r="D621">
            <v>1721</v>
          </cell>
          <cell r="E621">
            <v>-252</v>
          </cell>
          <cell r="F621">
            <v>-243</v>
          </cell>
          <cell r="G621">
            <v>652</v>
          </cell>
          <cell r="H621">
            <v>632</v>
          </cell>
          <cell r="I621">
            <v>1473</v>
          </cell>
          <cell r="J621">
            <v>1473</v>
          </cell>
          <cell r="K621">
            <v>1473</v>
          </cell>
        </row>
        <row r="622">
          <cell r="A622" t="str">
            <v>-</v>
          </cell>
          <cell r="B622" t="str">
            <v>CAMBIO DE PESOS ANDINOS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-</v>
          </cell>
          <cell r="B623" t="str">
            <v>CAMBIO DE FL H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-</v>
          </cell>
          <cell r="B624" t="str">
            <v>CAMBIO DE FR.B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-</v>
          </cell>
          <cell r="B625" t="str">
            <v>CAMBIO DE FR.F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</row>
        <row r="626">
          <cell r="A626" t="str">
            <v>-</v>
          </cell>
          <cell r="B626" t="str">
            <v>CAMBIO DE FR.S</v>
          </cell>
          <cell r="C626">
            <v>41</v>
          </cell>
          <cell r="D626">
            <v>45</v>
          </cell>
          <cell r="E626">
            <v>45</v>
          </cell>
          <cell r="F626">
            <v>43</v>
          </cell>
          <cell r="G626">
            <v>43</v>
          </cell>
          <cell r="H626">
            <v>44</v>
          </cell>
          <cell r="I626">
            <v>44</v>
          </cell>
          <cell r="J626">
            <v>44</v>
          </cell>
          <cell r="K626">
            <v>39</v>
          </cell>
        </row>
        <row r="627">
          <cell r="A627" t="str">
            <v>-</v>
          </cell>
          <cell r="B627" t="str">
            <v>CAMBIO DE L.E</v>
          </cell>
          <cell r="C627">
            <v>591938</v>
          </cell>
          <cell r="D627">
            <v>596790</v>
          </cell>
          <cell r="E627">
            <v>596902</v>
          </cell>
          <cell r="F627">
            <v>576152</v>
          </cell>
          <cell r="G627">
            <v>543184</v>
          </cell>
          <cell r="H627">
            <v>542826</v>
          </cell>
          <cell r="I627">
            <v>627397</v>
          </cell>
          <cell r="J627">
            <v>627141</v>
          </cell>
          <cell r="K627">
            <v>627908</v>
          </cell>
        </row>
        <row r="628">
          <cell r="A628" t="str">
            <v>-</v>
          </cell>
          <cell r="B628" t="str">
            <v>CAMBIO LIT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-</v>
          </cell>
          <cell r="B629" t="str">
            <v>CAMBIO D.M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</row>
        <row r="630">
          <cell r="A630" t="str">
            <v>-</v>
          </cell>
          <cell r="B630" t="str">
            <v>CAMBIO DE PESETAS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</row>
        <row r="631">
          <cell r="A631" t="str">
            <v>-</v>
          </cell>
          <cell r="B631" t="str">
            <v>CAMBIO DE US$ MESA DE DINERO</v>
          </cell>
          <cell r="C631">
            <v>-572201</v>
          </cell>
          <cell r="D631">
            <v>-572201</v>
          </cell>
          <cell r="E631">
            <v>-572778</v>
          </cell>
          <cell r="F631">
            <v>-572778</v>
          </cell>
          <cell r="G631">
            <v>-572778</v>
          </cell>
          <cell r="H631">
            <v>-572778</v>
          </cell>
          <cell r="I631">
            <v>-572778</v>
          </cell>
          <cell r="J631">
            <v>-572778</v>
          </cell>
          <cell r="K631">
            <v>-572778</v>
          </cell>
        </row>
        <row r="632">
          <cell r="A632" t="str">
            <v>-</v>
          </cell>
          <cell r="B632" t="str">
            <v>CAMBIO DE SCH.AUST</v>
          </cell>
          <cell r="C632">
            <v>0</v>
          </cell>
          <cell r="D632">
            <v>0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</row>
        <row r="633">
          <cell r="A633" t="str">
            <v>-</v>
          </cell>
          <cell r="B633" t="str">
            <v>CAMBIO UNIDAD DE CUENTA BID</v>
          </cell>
          <cell r="C633">
            <v>0</v>
          </cell>
          <cell r="D633">
            <v>0</v>
          </cell>
          <cell r="E633">
            <v>0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</row>
        <row r="634">
          <cell r="A634" t="str">
            <v>-</v>
          </cell>
          <cell r="B634" t="str">
            <v>CAMBIO DE YENS</v>
          </cell>
          <cell r="C634">
            <v>146061</v>
          </cell>
          <cell r="D634">
            <v>203345</v>
          </cell>
          <cell r="E634">
            <v>307681</v>
          </cell>
          <cell r="F634">
            <v>298178</v>
          </cell>
          <cell r="G634">
            <v>282359</v>
          </cell>
          <cell r="H634">
            <v>281217</v>
          </cell>
          <cell r="I634">
            <v>278596</v>
          </cell>
          <cell r="J634">
            <v>278327</v>
          </cell>
          <cell r="K634">
            <v>202944</v>
          </cell>
        </row>
        <row r="635">
          <cell r="A635" t="str">
            <v>-</v>
          </cell>
          <cell r="B635" t="str">
            <v xml:space="preserve">CAMBIO DE MARKKA, 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  <cell r="J635">
            <v>0</v>
          </cell>
          <cell r="K635">
            <v>0</v>
          </cell>
        </row>
        <row r="636">
          <cell r="A636" t="str">
            <v>-</v>
          </cell>
          <cell r="B636" t="str">
            <v>CAMBIO DE DEG</v>
          </cell>
          <cell r="C636">
            <v>97655</v>
          </cell>
          <cell r="D636">
            <v>97655</v>
          </cell>
          <cell r="E636">
            <v>97655</v>
          </cell>
          <cell r="F636">
            <v>97655</v>
          </cell>
          <cell r="G636">
            <v>97655</v>
          </cell>
          <cell r="H636">
            <v>97655</v>
          </cell>
          <cell r="I636">
            <v>97655</v>
          </cell>
          <cell r="J636">
            <v>97655</v>
          </cell>
          <cell r="K636">
            <v>136907</v>
          </cell>
        </row>
        <row r="637">
          <cell r="A637" t="str">
            <v>-</v>
          </cell>
          <cell r="B637" t="str">
            <v>CAMBIO DE $ ORO</v>
          </cell>
          <cell r="C637">
            <v>2219</v>
          </cell>
          <cell r="D637">
            <v>2219</v>
          </cell>
          <cell r="E637">
            <v>2219</v>
          </cell>
          <cell r="F637">
            <v>2219</v>
          </cell>
          <cell r="G637">
            <v>2219</v>
          </cell>
          <cell r="H637">
            <v>2219</v>
          </cell>
          <cell r="I637">
            <v>2219</v>
          </cell>
          <cell r="J637">
            <v>2219</v>
          </cell>
          <cell r="K637">
            <v>2219</v>
          </cell>
        </row>
        <row r="638">
          <cell r="A638" t="str">
            <v>-</v>
          </cell>
          <cell r="B638" t="str">
            <v xml:space="preserve">DEUDORES POR ARBITRAJES A FUTURO </v>
          </cell>
          <cell r="C638">
            <v>0</v>
          </cell>
          <cell r="D638">
            <v>0</v>
          </cell>
          <cell r="E638">
            <v>0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-</v>
          </cell>
          <cell r="B639" t="str">
            <v>REPROG.DEUDA TRANSPORTE ACDO 1513</v>
          </cell>
          <cell r="C639">
            <v>0</v>
          </cell>
          <cell r="D639">
            <v>0</v>
          </cell>
          <cell r="E639">
            <v>0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-</v>
          </cell>
          <cell r="B640" t="str">
            <v>CAMBIO ESPECIAL DIFERENCIAL CAMBIARIO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-</v>
          </cell>
          <cell r="B641" t="str">
            <v>CAMBIO ESPECIAL ACDO 1470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-</v>
          </cell>
          <cell r="B642" t="str">
            <v>COMPRA DE DOLARES CON PACTO DE RETROVENTA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</row>
        <row r="643">
          <cell r="A643" t="str">
            <v>-</v>
          </cell>
          <cell r="B643" t="str">
            <v>CAMBIO OPERACIONES EXPRESADAS EN DOLARES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-</v>
          </cell>
          <cell r="B644" t="str">
            <v xml:space="preserve">CAMBIO COMPRA DOLARES CON PACTO RETROVENTA CAP IV, 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13DPNZN</v>
          </cell>
          <cell r="B645" t="str">
            <v>PRESTAMOS HIPOTECARIOS ESPECIALES</v>
          </cell>
          <cell r="C645">
            <v>47</v>
          </cell>
          <cell r="D645">
            <v>46</v>
          </cell>
          <cell r="E645">
            <v>45</v>
          </cell>
          <cell r="F645">
            <v>47</v>
          </cell>
          <cell r="G645">
            <v>48</v>
          </cell>
          <cell r="H645">
            <v>47</v>
          </cell>
          <cell r="I645">
            <v>55</v>
          </cell>
          <cell r="J645">
            <v>51</v>
          </cell>
          <cell r="K645">
            <v>53</v>
          </cell>
        </row>
        <row r="646">
          <cell r="A646" t="str">
            <v>13DQNZN</v>
          </cell>
          <cell r="B646" t="str">
            <v xml:space="preserve">REAJ.P.RECIBIR S.PRESTAMOS HIPOTECARIOS ESPECIALES, </v>
          </cell>
          <cell r="C646">
            <v>0</v>
          </cell>
          <cell r="D646">
            <v>0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</row>
        <row r="647">
          <cell r="A647" t="str">
            <v>-</v>
          </cell>
          <cell r="B647" t="str">
            <v>CAMBIO DE ECU</v>
          </cell>
          <cell r="C647">
            <v>0</v>
          </cell>
          <cell r="D647">
            <v>0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-</v>
          </cell>
          <cell r="B648" t="str">
            <v>CAMBIO REPROGRAMACION DEUDAS EXPRESADAS EN US$ ACD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-</v>
          </cell>
          <cell r="B649" t="str">
            <v>PACTO RETROVENTA CON T/C EN U.F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-</v>
          </cell>
          <cell r="B650" t="str">
            <v>CAMBIO DE DOLAR NEOZELANDEZ</v>
          </cell>
          <cell r="C650">
            <v>54594</v>
          </cell>
          <cell r="D650">
            <v>45411</v>
          </cell>
          <cell r="E650">
            <v>14400</v>
          </cell>
          <cell r="F650">
            <v>14400</v>
          </cell>
          <cell r="G650">
            <v>14400</v>
          </cell>
          <cell r="H650">
            <v>14400</v>
          </cell>
          <cell r="I650">
            <v>14400</v>
          </cell>
          <cell r="J650">
            <v>14400</v>
          </cell>
          <cell r="K650">
            <v>14400</v>
          </cell>
        </row>
        <row r="651">
          <cell r="A651" t="str">
            <v>13DYNZN</v>
          </cell>
          <cell r="B651" t="str">
            <v xml:space="preserve">BINES RECIBIDOS EN PAGO O ADJUDICADOS </v>
          </cell>
          <cell r="C651">
            <v>0</v>
          </cell>
          <cell r="D651">
            <v>0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-</v>
          </cell>
          <cell r="B652" t="str">
            <v>CAMBIO ACUERDO 1578 (DESDOLARIZACION)</v>
          </cell>
          <cell r="C652">
            <v>0</v>
          </cell>
          <cell r="D652">
            <v>0</v>
          </cell>
          <cell r="E652">
            <v>0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0</v>
          </cell>
        </row>
        <row r="653">
          <cell r="A653" t="str">
            <v>13EENZN</v>
          </cell>
          <cell r="B653" t="str">
            <v>CUENTA CORRIENTE CON CORFO LEY N 18401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</row>
        <row r="654">
          <cell r="A654" t="str">
            <v>13EDNZN</v>
          </cell>
          <cell r="B654" t="str">
            <v xml:space="preserve">TRANSFERENCIA FISCAL ARTICULO 13 LEY 18401 </v>
          </cell>
          <cell r="C654">
            <v>74864</v>
          </cell>
          <cell r="D654">
            <v>74864</v>
          </cell>
          <cell r="E654">
            <v>74864</v>
          </cell>
          <cell r="F654">
            <v>74864</v>
          </cell>
          <cell r="G654">
            <v>74864</v>
          </cell>
          <cell r="H654">
            <v>74864</v>
          </cell>
          <cell r="I654">
            <v>74864</v>
          </cell>
          <cell r="J654">
            <v>74864</v>
          </cell>
          <cell r="K654">
            <v>74864</v>
          </cell>
        </row>
        <row r="655">
          <cell r="A655" t="str">
            <v>13DINZN</v>
          </cell>
          <cell r="B655" t="str">
            <v>REAJ.P/REC.DE TRANSF.FISCAL ART 13 LEY N 18401</v>
          </cell>
          <cell r="C655">
            <v>115341</v>
          </cell>
          <cell r="D655">
            <v>115249</v>
          </cell>
          <cell r="E655">
            <v>116388</v>
          </cell>
          <cell r="F655">
            <v>118439</v>
          </cell>
          <cell r="G655">
            <v>118994</v>
          </cell>
          <cell r="H655">
            <v>118395</v>
          </cell>
          <cell r="I655">
            <v>118162</v>
          </cell>
          <cell r="J655">
            <v>118026</v>
          </cell>
          <cell r="K655">
            <v>118239</v>
          </cell>
        </row>
        <row r="656">
          <cell r="A656" t="str">
            <v>-</v>
          </cell>
          <cell r="B656" t="str">
            <v>PACTO RETROVENTA CAP IV E 3 CNF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</row>
        <row r="657">
          <cell r="A657" t="str">
            <v>-</v>
          </cell>
          <cell r="B657" t="str">
            <v xml:space="preserve">CAMBIO SALDO PRECIO PAGARE ADQUIRIDO AL BECH EXPR, 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13ECNZN</v>
          </cell>
          <cell r="B658" t="str">
            <v>CTA CTE ADMINISTRACION BCO.CONTINENTAL L.18430</v>
          </cell>
          <cell r="C658">
            <v>0</v>
          </cell>
          <cell r="D658">
            <v>0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-</v>
          </cell>
          <cell r="B659" t="str">
            <v>CAMBIO DE REMMIMBY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-</v>
          </cell>
          <cell r="B660" t="str">
            <v xml:space="preserve">CAMBIO CERTIFICADOS DE DEPOSITOS EXPR EN US$ ACDO, </v>
          </cell>
          <cell r="C660">
            <v>-3611</v>
          </cell>
          <cell r="D660">
            <v>-3611</v>
          </cell>
          <cell r="E660">
            <v>-3611</v>
          </cell>
          <cell r="F660">
            <v>-3611</v>
          </cell>
          <cell r="G660">
            <v>-3611</v>
          </cell>
          <cell r="H660">
            <v>-3611</v>
          </cell>
          <cell r="I660">
            <v>-2889</v>
          </cell>
          <cell r="J660">
            <v>-2889</v>
          </cell>
          <cell r="K660">
            <v>-2889</v>
          </cell>
        </row>
        <row r="661">
          <cell r="A661" t="str">
            <v>13EGNZN</v>
          </cell>
          <cell r="B661" t="str">
            <v>CUENTA CORRIENTE ADMINISTRACION BCNV LEY 18412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13EFNZN</v>
          </cell>
          <cell r="B662" t="str">
            <v xml:space="preserve">CREDITO FISCAL COTIZACION ADICIONAL DE SALUD 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13FHNZN</v>
          </cell>
          <cell r="B663" t="str">
            <v xml:space="preserve">MATERIALES EN EXISTENCIA </v>
          </cell>
          <cell r="C663">
            <v>31</v>
          </cell>
          <cell r="D663">
            <v>30</v>
          </cell>
          <cell r="E663">
            <v>30</v>
          </cell>
          <cell r="F663">
            <v>30</v>
          </cell>
          <cell r="G663">
            <v>30</v>
          </cell>
          <cell r="H663">
            <v>29</v>
          </cell>
          <cell r="I663">
            <v>30</v>
          </cell>
          <cell r="J663">
            <v>30</v>
          </cell>
          <cell r="K663">
            <v>30</v>
          </cell>
        </row>
        <row r="664">
          <cell r="A664" t="str">
            <v>12AGNZN</v>
          </cell>
          <cell r="B664" t="str">
            <v xml:space="preserve">CARTERA ADQUIRIDA A INST.FINANCIERAS 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12FZNZN</v>
          </cell>
          <cell r="B665" t="str">
            <v>REAJ.P.REC.S.CARTERA ADQUIRIDA A INST.FINANC.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13DVNZN</v>
          </cell>
          <cell r="B666" t="str">
            <v xml:space="preserve">COMPRA CARTERA C/PACTO REVENTA PAG.LETRAS AC.1555, 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13DWNZN</v>
          </cell>
          <cell r="B667" t="str">
            <v xml:space="preserve">REAJ.COMP.CART.C/PACTO REVTA.PAG.C.LETRAS AC.1555, 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</row>
        <row r="668">
          <cell r="A668" t="str">
            <v>13EONZN</v>
          </cell>
          <cell r="B668" t="str">
            <v>ARTICULO 19 LEY N° 19396</v>
          </cell>
          <cell r="C668">
            <v>377981</v>
          </cell>
          <cell r="D668">
            <v>378360</v>
          </cell>
          <cell r="E668">
            <v>381396</v>
          </cell>
          <cell r="F668">
            <v>385571</v>
          </cell>
          <cell r="G668">
            <v>385191</v>
          </cell>
          <cell r="H668">
            <v>383673</v>
          </cell>
          <cell r="I668">
            <v>383673</v>
          </cell>
          <cell r="J668">
            <v>383673</v>
          </cell>
          <cell r="K668">
            <v>384053</v>
          </cell>
        </row>
        <row r="669">
          <cell r="A669" t="str">
            <v>13AINZN</v>
          </cell>
          <cell r="B669" t="str">
            <v xml:space="preserve">CUENTAS DE CAMBIOS 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</row>
        <row r="670">
          <cell r="A670" t="str">
            <v>13FINZN</v>
          </cell>
          <cell r="B670" t="str">
            <v>GASTOS ESTADIO EN ESPERA LIQUIDACION SEGURO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</row>
        <row r="671">
          <cell r="A671" t="str">
            <v>13FJNZN</v>
          </cell>
          <cell r="B671" t="str">
            <v>VALORES P/REC EN REC.VTA. ACCIONES DACION PAGO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</row>
        <row r="672">
          <cell r="A672" t="str">
            <v>-</v>
          </cell>
          <cell r="B672" t="str">
            <v>CAMBIO DE DOLAR SINGAPUR</v>
          </cell>
          <cell r="C672">
            <v>5</v>
          </cell>
          <cell r="D672">
            <v>5</v>
          </cell>
          <cell r="E672">
            <v>5</v>
          </cell>
          <cell r="F672">
            <v>5</v>
          </cell>
          <cell r="G672">
            <v>5</v>
          </cell>
          <cell r="H672">
            <v>5</v>
          </cell>
          <cell r="I672">
            <v>5</v>
          </cell>
          <cell r="J672">
            <v>5</v>
          </cell>
          <cell r="K672">
            <v>5</v>
          </cell>
        </row>
        <row r="673">
          <cell r="A673" t="str">
            <v>13FKNZN</v>
          </cell>
          <cell r="B673" t="str">
            <v>CUENTA CORRIENTE CON ESTADIO</v>
          </cell>
          <cell r="C673">
            <v>454</v>
          </cell>
          <cell r="D673">
            <v>464</v>
          </cell>
          <cell r="E673">
            <v>466</v>
          </cell>
          <cell r="F673">
            <v>472</v>
          </cell>
          <cell r="G673">
            <v>495</v>
          </cell>
          <cell r="H673">
            <v>502</v>
          </cell>
          <cell r="I673">
            <v>502</v>
          </cell>
          <cell r="J673">
            <v>505</v>
          </cell>
          <cell r="K673">
            <v>500</v>
          </cell>
        </row>
        <row r="674">
          <cell r="A674" t="str">
            <v>13FLNZN</v>
          </cell>
          <cell r="B674" t="str">
            <v>CUENTA CORRIENTE CON BALNEARIO</v>
          </cell>
          <cell r="C674">
            <v>22</v>
          </cell>
          <cell r="D674">
            <v>26</v>
          </cell>
          <cell r="E674">
            <v>29</v>
          </cell>
          <cell r="F674">
            <v>31</v>
          </cell>
          <cell r="G674">
            <v>31</v>
          </cell>
          <cell r="H674">
            <v>17</v>
          </cell>
          <cell r="I674">
            <v>11</v>
          </cell>
          <cell r="J674">
            <v>13</v>
          </cell>
          <cell r="K674">
            <v>16</v>
          </cell>
        </row>
        <row r="675">
          <cell r="A675" t="str">
            <v>-</v>
          </cell>
          <cell r="B675" t="str">
            <v>CAMBIO DE EURO</v>
          </cell>
          <cell r="C675">
            <v>1998343</v>
          </cell>
          <cell r="D675">
            <v>2009079</v>
          </cell>
          <cell r="E675">
            <v>1951530</v>
          </cell>
          <cell r="F675">
            <v>1861707</v>
          </cell>
          <cell r="G675">
            <v>1800781</v>
          </cell>
          <cell r="H675">
            <v>1747127</v>
          </cell>
          <cell r="I675">
            <v>1719418</v>
          </cell>
          <cell r="J675">
            <v>1735616</v>
          </cell>
          <cell r="K675">
            <v>1697206</v>
          </cell>
        </row>
        <row r="676">
          <cell r="A676" t="str">
            <v>22813FMNZN...</v>
          </cell>
          <cell r="B676" t="str">
            <v>INT. Y DESC. PAG ANTICIP. POR BONOS DEL BCENTRAL</v>
          </cell>
          <cell r="C676">
            <v>733</v>
          </cell>
          <cell r="D676">
            <v>739</v>
          </cell>
          <cell r="E676">
            <v>700</v>
          </cell>
          <cell r="F676">
            <v>666</v>
          </cell>
          <cell r="G676">
            <v>694</v>
          </cell>
          <cell r="H676">
            <v>669</v>
          </cell>
          <cell r="I676">
            <v>663</v>
          </cell>
          <cell r="J676">
            <v>645</v>
          </cell>
          <cell r="K676">
            <v>603</v>
          </cell>
        </row>
        <row r="677">
          <cell r="A677" t="str">
            <v>12BFXZN</v>
          </cell>
          <cell r="B677" t="str">
            <v xml:space="preserve">  .CUENTAS DIVERSAS M/E</v>
          </cell>
          <cell r="C677">
            <v>4304768</v>
          </cell>
          <cell r="D677">
            <v>4424383</v>
          </cell>
          <cell r="E677">
            <v>4277484</v>
          </cell>
          <cell r="F677">
            <v>4154481</v>
          </cell>
          <cell r="G677">
            <v>4189445</v>
          </cell>
          <cell r="H677">
            <v>3910045</v>
          </cell>
          <cell r="I677">
            <v>3962349</v>
          </cell>
          <cell r="J677">
            <v>3932349</v>
          </cell>
          <cell r="K677">
            <v>3744578</v>
          </cell>
        </row>
        <row r="678">
          <cell r="A678" t="str">
            <v>13AJEZN</v>
          </cell>
          <cell r="B678" t="str">
            <v xml:space="preserve">OFICINAS 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</row>
        <row r="679">
          <cell r="A679" t="str">
            <v>13AHEZN</v>
          </cell>
          <cell r="B679" t="str">
            <v>OPERACIONES PENDIENTES</v>
          </cell>
          <cell r="C679">
            <v>2</v>
          </cell>
          <cell r="D679">
            <v>2</v>
          </cell>
          <cell r="E679">
            <v>2</v>
          </cell>
          <cell r="F679">
            <v>2</v>
          </cell>
          <cell r="G679">
            <v>16</v>
          </cell>
          <cell r="H679">
            <v>0</v>
          </cell>
          <cell r="I679">
            <v>0</v>
          </cell>
          <cell r="J679">
            <v>1</v>
          </cell>
          <cell r="K679">
            <v>2</v>
          </cell>
        </row>
        <row r="680">
          <cell r="A680" t="str">
            <v>13AXEZN</v>
          </cell>
          <cell r="B680" t="str">
            <v xml:space="preserve">GASTOS ANTICIPADOS </v>
          </cell>
          <cell r="C680">
            <v>43</v>
          </cell>
          <cell r="D680">
            <v>45</v>
          </cell>
          <cell r="E680">
            <v>43</v>
          </cell>
          <cell r="F680">
            <v>42</v>
          </cell>
          <cell r="G680">
            <v>52</v>
          </cell>
          <cell r="H680">
            <v>41</v>
          </cell>
          <cell r="I680">
            <v>42</v>
          </cell>
          <cell r="J680">
            <v>40</v>
          </cell>
          <cell r="K680">
            <v>40</v>
          </cell>
        </row>
        <row r="681">
          <cell r="A681" t="str">
            <v>-</v>
          </cell>
          <cell r="B681" t="str">
            <v>INTS.PAG.ANTIC.P/VTAS.PDBC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  <cell r="J681">
            <v>0</v>
          </cell>
          <cell r="K681">
            <v>0</v>
          </cell>
        </row>
        <row r="682">
          <cell r="A682" t="str">
            <v>-</v>
          </cell>
          <cell r="B682" t="str">
            <v>INTERES PAG.ANTICIP.POR VTAS DE PDBC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0</v>
          </cell>
        </row>
        <row r="683">
          <cell r="A683" t="str">
            <v>13DNEZN</v>
          </cell>
          <cell r="B683" t="str">
            <v>INTERESES Y DESC.PAGADOS ANTICIPADAMENTE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13DVEZN</v>
          </cell>
          <cell r="B684" t="str">
            <v xml:space="preserve">EGRESOS SUJETOS A LIQUID.FINAL S.CONT.EURODOLARES, 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13DOEZN</v>
          </cell>
          <cell r="B685" t="str">
            <v xml:space="preserve">COMISIONES PAGADAS Y NO DEVENGADAS POR CRED.EXT 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</row>
        <row r="686">
          <cell r="A686" t="str">
            <v>-</v>
          </cell>
          <cell r="B686" t="str">
            <v xml:space="preserve">CARGO DIFERIDO POR INDEMNIZACION ANOS DE SERVICIO, 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0</v>
          </cell>
        </row>
        <row r="687">
          <cell r="A687" t="str">
            <v>13FBEZN</v>
          </cell>
          <cell r="B687" t="str">
            <v xml:space="preserve">FONDOS POR RENDIR 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-</v>
          </cell>
          <cell r="B688" t="str">
            <v>ANTICIPOS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13FDEZN</v>
          </cell>
          <cell r="B689" t="str">
            <v xml:space="preserve">DESCUENTOS POR PAGARES FISCO LEY 18768 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-</v>
          </cell>
          <cell r="B690" t="str">
            <v xml:space="preserve">DESCUENTOS POR EFECTUAR EN VENTA DE PAGARES A AFP, 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-</v>
          </cell>
          <cell r="B691" t="str">
            <v xml:space="preserve">TITULOS RECONOCIMIENTO DEUDA CAP XIX DEL CNCI POR, 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13FFEZN</v>
          </cell>
          <cell r="B692" t="str">
            <v xml:space="preserve">DOLARES P.REC.DE BCOS.P.COMP.MESA DE DINERO 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</row>
        <row r="693">
          <cell r="A693" t="str">
            <v>-</v>
          </cell>
          <cell r="B693" t="str">
            <v xml:space="preserve">PESOS P.REC.DE BCOS.P.VTA.DOLARES MESA DE DINERO 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  <cell r="J693">
            <v>0</v>
          </cell>
          <cell r="K693">
            <v>0</v>
          </cell>
        </row>
        <row r="694">
          <cell r="A694" t="str">
            <v>-</v>
          </cell>
          <cell r="B694" t="str">
            <v>CPRA.PDBC C/PACTO RETROVTA.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</row>
        <row r="695">
          <cell r="A695" t="str">
            <v>-</v>
          </cell>
          <cell r="B695" t="str">
            <v xml:space="preserve">COMPRA DE PDBC CON PACTO DE RETROVENTA 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-</v>
          </cell>
          <cell r="B696" t="str">
            <v xml:space="preserve">REAJ.P/RECIBIR POR PDBC COMPRADOS CON PACTO RETR.M, 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</row>
        <row r="697">
          <cell r="A697" t="str">
            <v>-</v>
          </cell>
          <cell r="B697" t="str">
            <v xml:space="preserve">CANJE 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13AIEZN</v>
          </cell>
          <cell r="B698" t="str">
            <v>DEUDORES P/ARBITRAJES A FUTURO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13ADEZN</v>
          </cell>
          <cell r="B699" t="str">
            <v xml:space="preserve">DOCUMENTOS VENCIDOS  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-</v>
          </cell>
          <cell r="B700" t="str">
            <v xml:space="preserve">DOCUM.EN COBRO JUDICIAL 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-</v>
          </cell>
          <cell r="B701" t="str">
            <v xml:space="preserve">DOCUMENTOS CASTIGADOS  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14AEEZN</v>
          </cell>
          <cell r="B702" t="str">
            <v xml:space="preserve">CAJA 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-</v>
          </cell>
          <cell r="B703" t="str">
            <v xml:space="preserve">BILLETES INUTILIZADOS Y NO DESTRUIDOS 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  <cell r="J703">
            <v>0</v>
          </cell>
          <cell r="K703">
            <v>0</v>
          </cell>
        </row>
        <row r="704">
          <cell r="A704" t="str">
            <v>-</v>
          </cell>
          <cell r="B704" t="str">
            <v xml:space="preserve">CUENTA CON ESTADIO    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-</v>
          </cell>
          <cell r="B705" t="str">
            <v xml:space="preserve">CORRESP.EN PAIS-BCO.ESTADO 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-</v>
          </cell>
          <cell r="B706" t="str">
            <v xml:space="preserve">REMESAS EN TRANSITO 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12AEEZN</v>
          </cell>
          <cell r="B707" t="str">
            <v xml:space="preserve">CUENTA CON BALNEARIO 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13APEZN</v>
          </cell>
          <cell r="B708" t="str">
            <v xml:space="preserve">INTS.P/REC.SUJ.ANALISIS 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9</v>
          </cell>
        </row>
        <row r="709">
          <cell r="A709" t="str">
            <v>13AQEZN</v>
          </cell>
          <cell r="B709" t="str">
            <v xml:space="preserve">ANTICIPO CRED AGRIC BID IC-CH ME, 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-</v>
          </cell>
          <cell r="B710" t="str">
            <v xml:space="preserve">ANTICIPOS PARA BENEFICIO DEL PERSONAL 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-</v>
          </cell>
          <cell r="B711" t="str">
            <v xml:space="preserve">IMPTOS.VTAS.SERV.IVA-CRE.FISC, 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13ABEZN</v>
          </cell>
          <cell r="B712" t="str">
            <v xml:space="preserve">IMPORT.DEL BCO.EN TRAMITE 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13</v>
          </cell>
          <cell r="H712">
            <v>13</v>
          </cell>
          <cell r="I712">
            <v>13</v>
          </cell>
          <cell r="J712">
            <v>13</v>
          </cell>
          <cell r="K712">
            <v>12</v>
          </cell>
        </row>
        <row r="713">
          <cell r="A713" t="str">
            <v>13AEEZN</v>
          </cell>
          <cell r="B713" t="str">
            <v xml:space="preserve">CUENTAS DIVERSAS 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0</v>
          </cell>
        </row>
        <row r="714">
          <cell r="A714" t="str">
            <v>13ACEZN</v>
          </cell>
          <cell r="B714" t="str">
            <v xml:space="preserve">VARIOS DEUDORES 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</row>
        <row r="715">
          <cell r="A715" t="str">
            <v>-</v>
          </cell>
          <cell r="B715" t="str">
            <v>APORTE A ISAPRE SPB,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</row>
        <row r="716">
          <cell r="A716" t="str">
            <v>13AVEZN</v>
          </cell>
          <cell r="B716" t="str">
            <v>DIVISAS ARBITRADAS A FUTURO,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</row>
        <row r="717">
          <cell r="A717" t="str">
            <v>13DSEZN</v>
          </cell>
          <cell r="B717" t="str">
            <v>PAGARES FISCO POR TRANSFERENCIAS</v>
          </cell>
          <cell r="C717">
            <v>4294171</v>
          </cell>
          <cell r="D717">
            <v>4406446</v>
          </cell>
          <cell r="E717">
            <v>4253354</v>
          </cell>
          <cell r="F717">
            <v>4124472</v>
          </cell>
          <cell r="G717">
            <v>4152540</v>
          </cell>
          <cell r="H717">
            <v>3907282</v>
          </cell>
          <cell r="I717">
            <v>3954412</v>
          </cell>
          <cell r="J717">
            <v>3919387</v>
          </cell>
          <cell r="K717">
            <v>3727394</v>
          </cell>
        </row>
        <row r="718">
          <cell r="A718" t="str">
            <v>-</v>
          </cell>
          <cell r="B718" t="str">
            <v>REAJ.P.RECIB.S.PAGARES FISCO LEY 18267 ART.39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13DUEZN</v>
          </cell>
          <cell r="B719" t="str">
            <v xml:space="preserve">INTERESES POR RECIBIR SOBRE PAGARES FISCO </v>
          </cell>
          <cell r="C719">
            <v>10552</v>
          </cell>
          <cell r="D719">
            <v>17890</v>
          </cell>
          <cell r="E719">
            <v>24085</v>
          </cell>
          <cell r="F719">
            <v>29965</v>
          </cell>
          <cell r="G719">
            <v>36824</v>
          </cell>
          <cell r="H719">
            <v>2709</v>
          </cell>
          <cell r="I719">
            <v>7882</v>
          </cell>
          <cell r="J719">
            <v>12908</v>
          </cell>
          <cell r="K719">
            <v>17121</v>
          </cell>
        </row>
        <row r="720">
          <cell r="A720" t="str">
            <v>-</v>
          </cell>
          <cell r="B720" t="str">
            <v>MONEDA CORRIENTE CONTRA FONDOS DE RESERVA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-</v>
          </cell>
          <cell r="B721" t="str">
            <v>EQUIVALENTE POR COMPRA DE CAMBIO FMI,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-</v>
          </cell>
          <cell r="B722" t="str">
            <v xml:space="preserve">CAMBIO PROVISIONAL COMPRA DE DOLARES USA CON PACTO, 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-</v>
          </cell>
          <cell r="B723" t="str">
            <v>CAMBIO PROVISIONAL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-</v>
          </cell>
          <cell r="B724" t="str">
            <v>CAMBIO DE US$,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-</v>
          </cell>
          <cell r="B725" t="str">
            <v>CAMBIO DE $ AUST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-</v>
          </cell>
          <cell r="B726" t="str">
            <v>CAMBIOS DE $ CAN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-</v>
          </cell>
          <cell r="B727" t="str">
            <v>CAMBIO DE CRD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</row>
        <row r="728">
          <cell r="A728" t="str">
            <v>-</v>
          </cell>
          <cell r="B728" t="str">
            <v>CAMBIO DE CR.N,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  <cell r="J728">
            <v>0</v>
          </cell>
          <cell r="K728">
            <v>0</v>
          </cell>
        </row>
        <row r="729">
          <cell r="A729" t="str">
            <v>-</v>
          </cell>
          <cell r="B729" t="str">
            <v>CAMBIOS DE CR.S.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0</v>
          </cell>
        </row>
        <row r="730">
          <cell r="A730" t="str">
            <v>-</v>
          </cell>
          <cell r="B730" t="str">
            <v>CAMBIO DE PESOS ANDINOS,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</row>
        <row r="731">
          <cell r="A731" t="str">
            <v>-</v>
          </cell>
          <cell r="B731" t="str">
            <v>CAMBIO DE FL H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</row>
        <row r="732">
          <cell r="A732" t="str">
            <v>-</v>
          </cell>
          <cell r="B732" t="str">
            <v>CAMBIO DE FR.B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-</v>
          </cell>
          <cell r="B733" t="str">
            <v>CAMBIO DE FR.F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-</v>
          </cell>
          <cell r="B734" t="str">
            <v>CAMBIO DE FR.S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-</v>
          </cell>
          <cell r="B735" t="str">
            <v>CAMBIO DE L.E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-</v>
          </cell>
          <cell r="B736" t="str">
            <v>CAMBIO LIT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-</v>
          </cell>
          <cell r="B737" t="str">
            <v>CAMBIO D.M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-</v>
          </cell>
          <cell r="B738" t="str">
            <v>CAMBIO DE PESETAS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-</v>
          </cell>
          <cell r="B739" t="str">
            <v>CAMBIO DE US$ MESA DE DINERO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-</v>
          </cell>
          <cell r="B740" t="str">
            <v>CAMBIO DE SCH.AUST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-</v>
          </cell>
          <cell r="B741" t="str">
            <v>CAMBIO UNIDAD DE CUENTA BID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-</v>
          </cell>
          <cell r="B742" t="str">
            <v>CAMBIO DE YENS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-</v>
          </cell>
          <cell r="B743" t="str">
            <v>CAMBIO DE MARKKA,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-</v>
          </cell>
          <cell r="B744" t="str">
            <v>CAMBIO DE DEG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-</v>
          </cell>
          <cell r="B745" t="str">
            <v>CAMBIO DE $ ORO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13EWEZN</v>
          </cell>
          <cell r="B746" t="str">
            <v>DEUDORES POR ARBITRAJES A FUTURO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-</v>
          </cell>
          <cell r="B747" t="str">
            <v>REPROG.DEUDA TRANSPORTE ACDO 1513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-</v>
          </cell>
          <cell r="B748" t="str">
            <v>CAMBIO ESPECIAL DIFERENCIAL CAMBIARIO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-</v>
          </cell>
          <cell r="B749" t="str">
            <v>CAMBIO ESPECIAL ACDO 1470,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12AYEZN</v>
          </cell>
          <cell r="B750" t="str">
            <v>COMPRA DE DOLARES CON PACTO DE RETROVENTA,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-</v>
          </cell>
          <cell r="B751" t="str">
            <v>CAMBIO OPERACIONES EXPRESADAS EN DOLARES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-</v>
          </cell>
          <cell r="B752" t="str">
            <v xml:space="preserve">CAMBIO COMPRA DOLARES CON PACTO RETROVENTA CAP IV, 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-</v>
          </cell>
          <cell r="B753" t="str">
            <v xml:space="preserve">PRESTAMOS HIPOTECARIOS ESPECIALES 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-</v>
          </cell>
          <cell r="B754" t="str">
            <v xml:space="preserve">REAJ.P.RECIBIR S.PRESTAMOS HIPOTECARIOS ESPECIALES, 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-</v>
          </cell>
          <cell r="B755" t="str">
            <v>CAMBIO DE ECU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-</v>
          </cell>
          <cell r="B756" t="str">
            <v>CAMBIO REPROGRAMACION DEUDAS EXPRESADAS EN US$ ACD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-</v>
          </cell>
          <cell r="B757" t="str">
            <v>PACTO RETROVENTA CON T/C EN U.F.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0</v>
          </cell>
        </row>
        <row r="758">
          <cell r="A758" t="str">
            <v>-</v>
          </cell>
          <cell r="B758" t="str">
            <v>C REPROG DEUDAS SECTOR PROD EXPR EN US$ AC1578,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</row>
        <row r="759">
          <cell r="A759" t="str">
            <v>-</v>
          </cell>
          <cell r="B759" t="str">
            <v xml:space="preserve">BINES RECIBIDOS EN PAGO O ADJUDICADOS 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-</v>
          </cell>
          <cell r="B760" t="str">
            <v>CAMBIO ACUERDO 1578 (DESDOLARIZACION)</v>
          </cell>
          <cell r="C760">
            <v>0</v>
          </cell>
          <cell r="D760">
            <v>0</v>
          </cell>
          <cell r="E760">
            <v>0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</v>
          </cell>
        </row>
        <row r="761">
          <cell r="A761" t="str">
            <v>-</v>
          </cell>
          <cell r="B761" t="str">
            <v>CUENTA CORRIENTE CON CORFO LEY N 18401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-</v>
          </cell>
          <cell r="B762" t="str">
            <v>TRANSFERENCIA FISCAL ARTICULO 13 LEY 18401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-</v>
          </cell>
          <cell r="B763" t="str">
            <v xml:space="preserve">REAJ.P/REC.DE TRANSF.FISCAL ART 13 LEY N 18401 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-</v>
          </cell>
          <cell r="B764" t="str">
            <v>PACTO RETROVENTA CAP IV E 3 CNF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-</v>
          </cell>
          <cell r="B765" t="str">
            <v xml:space="preserve">CAMBIO SALDO PRECIO PAGARE ADQUIRIDO AL BECH EXPR, 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13ECEZN</v>
          </cell>
          <cell r="B766" t="str">
            <v xml:space="preserve">CTA CTE ADMINISTRACION BCO.CONTINENTAL L.18430 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-</v>
          </cell>
          <cell r="B767" t="str">
            <v>CAMBIO DE REMMIMBY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0</v>
          </cell>
        </row>
        <row r="768">
          <cell r="A768" t="str">
            <v>-</v>
          </cell>
          <cell r="B768" t="str">
            <v xml:space="preserve">CAMBIO CERTIFICADOS DE DEPOSITOS EXPR EN US$ ACDO, </v>
          </cell>
          <cell r="C768">
            <v>0</v>
          </cell>
          <cell r="D768">
            <v>0</v>
          </cell>
          <cell r="E768">
            <v>0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0</v>
          </cell>
        </row>
        <row r="769">
          <cell r="A769" t="str">
            <v>-</v>
          </cell>
          <cell r="B769" t="str">
            <v xml:space="preserve">CUENTA CORRIENTE ADMINISTRACION BCNV LEY 18412 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</row>
        <row r="770">
          <cell r="A770" t="str">
            <v>-</v>
          </cell>
          <cell r="B770" t="str">
            <v>CREDITO FISCAL COTIZACION ADICIONAL DE SALUD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</row>
        <row r="771">
          <cell r="A771" t="str">
            <v>-</v>
          </cell>
          <cell r="B771" t="str">
            <v xml:space="preserve">MATERIALES EN EXISTENCIA 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</row>
        <row r="772">
          <cell r="A772" t="str">
            <v>13DREZN</v>
          </cell>
          <cell r="B772" t="str">
            <v xml:space="preserve">CARTERA ADQUIRIDA A INST.FINANCIERAS 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</row>
        <row r="773">
          <cell r="A773" t="str">
            <v>-</v>
          </cell>
          <cell r="B773" t="str">
            <v>REAJ.P.REC.S.CARTERA ADQUIRIDA A INST.FINANC.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0</v>
          </cell>
        </row>
        <row r="774">
          <cell r="A774" t="str">
            <v>-</v>
          </cell>
          <cell r="B774" t="str">
            <v xml:space="preserve">COMPRA CARTERA C/PACTO REVENTA PAG.LETRAS AC.1555, 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-</v>
          </cell>
          <cell r="B775" t="str">
            <v>REAJ.COMP.CART.C/PACTO REVTA.PAG.C.LETRAS AC.1555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12BHWZN</v>
          </cell>
          <cell r="B776" t="str">
            <v xml:space="preserve">  .PERDIDAS MONETARIAS MN</v>
          </cell>
          <cell r="C776">
            <v>132492</v>
          </cell>
          <cell r="D776">
            <v>266435</v>
          </cell>
          <cell r="E776">
            <v>130419</v>
          </cell>
          <cell r="F776">
            <v>204500</v>
          </cell>
          <cell r="G776">
            <v>155015</v>
          </cell>
          <cell r="H776">
            <v>279386</v>
          </cell>
          <cell r="I776">
            <v>178327</v>
          </cell>
          <cell r="J776">
            <v>257036</v>
          </cell>
          <cell r="K776">
            <v>601702</v>
          </cell>
        </row>
        <row r="777">
          <cell r="A777" t="str">
            <v>13PANZN</v>
          </cell>
          <cell r="B777" t="str">
            <v>REAJUSTES PAGADOS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13PBNZN</v>
          </cell>
          <cell r="B778" t="str">
            <v xml:space="preserve">REAJUSTES PAGADOS S/OBL.FIS.P.ADM.LC.PROG OI BC 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13PCNZN</v>
          </cell>
          <cell r="B779" t="str">
            <v>REAJUSTES PAGADOS S/OBL.FIS.P.ADM.LC.PROG OI BECH, BBC, BCC,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13PDNZN</v>
          </cell>
          <cell r="B780" t="str">
            <v>REAJUSTES PAGADOS S/OBL.FIS.P.ADM.LC.PROG OI O.INS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13PENZN</v>
          </cell>
          <cell r="B781" t="str">
            <v>REAJUSTES PAGADOS S/OBL.FIS.P.ADM.LC.PROG OI INS.S,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13PFNZN</v>
          </cell>
          <cell r="B782" t="str">
            <v>REAJUSTES PAGADOS POR PRBC SOC.FIN.</v>
          </cell>
          <cell r="C782">
            <v>-180</v>
          </cell>
          <cell r="D782">
            <v>-208</v>
          </cell>
          <cell r="E782">
            <v>-118</v>
          </cell>
          <cell r="F782">
            <v>-79</v>
          </cell>
          <cell r="G782">
            <v>-79</v>
          </cell>
          <cell r="H782">
            <v>-84</v>
          </cell>
          <cell r="I782">
            <v>-86</v>
          </cell>
          <cell r="J782">
            <v>-87</v>
          </cell>
          <cell r="K782">
            <v>-87</v>
          </cell>
        </row>
        <row r="783">
          <cell r="A783" t="str">
            <v>13PGNZN</v>
          </cell>
          <cell r="B783" t="str">
            <v xml:space="preserve">REAJUSTES PAGADOS POR PRBC-INTS.S.ENCAJE </v>
          </cell>
          <cell r="C783">
            <v>33060</v>
          </cell>
          <cell r="D783">
            <v>66689</v>
          </cell>
          <cell r="E783">
            <v>21486</v>
          </cell>
          <cell r="F783">
            <v>-19673</v>
          </cell>
          <cell r="G783">
            <v>-4562</v>
          </cell>
          <cell r="H783">
            <v>-40369</v>
          </cell>
          <cell r="I783">
            <v>-18566</v>
          </cell>
          <cell r="J783">
            <v>-36227</v>
          </cell>
          <cell r="K783">
            <v>-135783</v>
          </cell>
        </row>
        <row r="784">
          <cell r="A784" t="str">
            <v>13PHNZN</v>
          </cell>
          <cell r="B784" t="str">
            <v>REAJUSTES PAGADOS S/DEPOSITOS TESGRAL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13PINZN</v>
          </cell>
          <cell r="B785" t="str">
            <v xml:space="preserve">REAJUSTES PAGADOS S/PAGARES DIF.CAMBIARIO 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13PJNZN</v>
          </cell>
          <cell r="B786" t="str">
            <v xml:space="preserve">REAJUSTES PAGADOS S/PAGARES BC.LETRAS DE CREDITO 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</row>
        <row r="787">
          <cell r="A787" t="str">
            <v>13PKNZN</v>
          </cell>
          <cell r="B787" t="str">
            <v>REAJUSTES PAGADOS S/PAGARES BC.REPROGRAMAC.DEUDAS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13PLNZN</v>
          </cell>
          <cell r="B788" t="str">
            <v>REAJUSTES PAGADOS S/PAGARES BC.ADQ.BONOS BANCARIOS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13PMNZN</v>
          </cell>
          <cell r="B789" t="str">
            <v xml:space="preserve">REAJUSTES PAGADOS S/OBLIGAC.C.BANCO ESTADO 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13PNNZN</v>
          </cell>
          <cell r="B790" t="str">
            <v>REAJUSTES PAGADOS S/PAGARES REPROG.DEUDAS HIPOT.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13PPNZN</v>
          </cell>
          <cell r="B791" t="str">
            <v xml:space="preserve">REAJUSTES PAGADOS S/LETRAS EM.CPRA.CART.ACDO 1555, </v>
          </cell>
          <cell r="C791">
            <v>0</v>
          </cell>
          <cell r="D791">
            <v>0</v>
          </cell>
          <cell r="E791">
            <v>0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13PQNZN</v>
          </cell>
          <cell r="B792" t="str">
            <v xml:space="preserve">REAJUSTES PAGADOS S/PAGARES CPRA.CART.ACDO.1555, 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13PRNZN</v>
          </cell>
          <cell r="B793" t="str">
            <v>REAJUSTES PAGADOS S/PAGARES BC REPROG.CREDITO CONS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13PSNZN</v>
          </cell>
          <cell r="B794" t="str">
            <v xml:space="preserve">REAJUSTES PAGADOS S/DEPOS.REPROG.DEUDAS SEC.PROD., 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13PTNZN</v>
          </cell>
          <cell r="B795" t="str">
            <v xml:space="preserve">REAJUSTES PAGADOS S/PAGARES BC REPR.DEV.SEC.PROD., 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13PXNZN</v>
          </cell>
          <cell r="B796" t="str">
            <v>REVAL.CRED.CITIBANK-CHILE AC.1634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</row>
        <row r="797">
          <cell r="A797" t="str">
            <v>13PYNZN</v>
          </cell>
          <cell r="B797" t="str">
            <v xml:space="preserve">REAJ.PAG.P.CERTIFICADO DE DEPOSITO AC 1695 </v>
          </cell>
          <cell r="C797">
            <v>0</v>
          </cell>
          <cell r="D797">
            <v>0</v>
          </cell>
          <cell r="E797">
            <v>0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</row>
        <row r="798">
          <cell r="A798" t="str">
            <v>13EHNZN</v>
          </cell>
          <cell r="B798" t="str">
            <v>REVALORIZ.TIT.RECON.DEUDA CAP.19 C.CAMB.INTERN.</v>
          </cell>
          <cell r="C798">
            <v>0</v>
          </cell>
          <cell r="D798">
            <v>0</v>
          </cell>
          <cell r="E798">
            <v>0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</row>
        <row r="799">
          <cell r="A799" t="str">
            <v>13EJNZN</v>
          </cell>
          <cell r="B799" t="str">
            <v>REAJ.PAG.P/CERTIF.EXPRESADOS EN UF ACDO.1691</v>
          </cell>
          <cell r="C799">
            <v>0</v>
          </cell>
          <cell r="D799">
            <v>0</v>
          </cell>
          <cell r="E799">
            <v>0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</row>
        <row r="800">
          <cell r="A800" t="str">
            <v>13EKNZN</v>
          </cell>
          <cell r="B800" t="str">
            <v xml:space="preserve">REAJ.PAG.S/OBLIG.P/CONV.DE CRED.REDEN.AC.1674 </v>
          </cell>
          <cell r="C800">
            <v>0</v>
          </cell>
          <cell r="D800">
            <v>0</v>
          </cell>
          <cell r="E800">
            <v>0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</row>
        <row r="801">
          <cell r="A801" t="str">
            <v>13ELNZN</v>
          </cell>
          <cell r="B801" t="str">
            <v>REAJ.PAG.S/PAGARES BC REPROG.DEUD.INST.FIN.LIQ.158,</v>
          </cell>
          <cell r="C801">
            <v>0</v>
          </cell>
          <cell r="D801">
            <v>0</v>
          </cell>
          <cell r="E801">
            <v>0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</row>
        <row r="802">
          <cell r="A802" t="str">
            <v>13EMNZN</v>
          </cell>
          <cell r="B802" t="str">
            <v xml:space="preserve">REAJ.PAG.POR DEPOSITOS PARA RESERVA TECNICA, 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</row>
        <row r="803">
          <cell r="A803" t="str">
            <v>13ENNZN</v>
          </cell>
          <cell r="B803" t="str">
            <v xml:space="preserve">REAJ.PAG.P/EFECTOS DE COMERCIO REDENOM.TIT.DEU.EXT, </v>
          </cell>
          <cell r="C803">
            <v>-350</v>
          </cell>
          <cell r="D803">
            <v>-405</v>
          </cell>
          <cell r="E803">
            <v>264</v>
          </cell>
          <cell r="F803">
            <v>1455</v>
          </cell>
          <cell r="G803">
            <v>1776</v>
          </cell>
          <cell r="H803">
            <v>1433</v>
          </cell>
          <cell r="I803">
            <v>1301</v>
          </cell>
          <cell r="J803">
            <v>1224</v>
          </cell>
          <cell r="K803">
            <v>1344</v>
          </cell>
        </row>
        <row r="804">
          <cell r="A804" t="str">
            <v>13EPNZN</v>
          </cell>
          <cell r="B804" t="str">
            <v xml:space="preserve">REAJ.PAG.P.PAGARES REAJ.TASA DE INTERES FLOTANTE </v>
          </cell>
          <cell r="C804">
            <v>-2</v>
          </cell>
          <cell r="D804">
            <v>-3</v>
          </cell>
          <cell r="E804">
            <v>2</v>
          </cell>
          <cell r="F804">
            <v>8</v>
          </cell>
          <cell r="G804">
            <v>9</v>
          </cell>
          <cell r="H804">
            <v>8</v>
          </cell>
          <cell r="I804">
            <v>8</v>
          </cell>
          <cell r="J804">
            <v>8</v>
          </cell>
          <cell r="K804">
            <v>8</v>
          </cell>
        </row>
        <row r="805">
          <cell r="A805" t="str">
            <v>13EQNZN</v>
          </cell>
          <cell r="B805" t="str">
            <v>REAJ.PAG.DE C/DEL BANCO POR SALDOS EN CTAS.ESP</v>
          </cell>
          <cell r="C805">
            <v>-335</v>
          </cell>
          <cell r="D805">
            <v>-387</v>
          </cell>
          <cell r="E805">
            <v>253</v>
          </cell>
          <cell r="F805">
            <v>1404</v>
          </cell>
          <cell r="G805">
            <v>1743</v>
          </cell>
          <cell r="H805">
            <v>1743</v>
          </cell>
          <cell r="I805">
            <v>1743</v>
          </cell>
          <cell r="J805">
            <v>1743</v>
          </cell>
          <cell r="K805">
            <v>1743</v>
          </cell>
        </row>
        <row r="806">
          <cell r="A806" t="str">
            <v>13ERNZN</v>
          </cell>
          <cell r="B806" t="str">
            <v>REAJ.PAG.POR PAGARES EN UF ACDO.1836</v>
          </cell>
          <cell r="C806">
            <v>-523</v>
          </cell>
          <cell r="D806">
            <v>-602</v>
          </cell>
          <cell r="E806">
            <v>375</v>
          </cell>
          <cell r="F806">
            <v>418</v>
          </cell>
          <cell r="G806">
            <v>418</v>
          </cell>
          <cell r="H806">
            <v>418</v>
          </cell>
          <cell r="I806">
            <v>418</v>
          </cell>
          <cell r="J806">
            <v>418</v>
          </cell>
          <cell r="K806">
            <v>418</v>
          </cell>
        </row>
        <row r="807">
          <cell r="A807" t="str">
            <v>13ETNZN</v>
          </cell>
          <cell r="B807" t="str">
            <v>REAJ.PAG.P/DEP.A PLAZO EN UF BECH AC.1868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0</v>
          </cell>
        </row>
        <row r="808">
          <cell r="A808" t="str">
            <v>13EUNZN</v>
          </cell>
          <cell r="B808" t="str">
            <v xml:space="preserve">REAJ.PAG.S/PAGARES REAJUSTABLES C.PAGO CUPONES PRC, </v>
          </cell>
          <cell r="C808">
            <v>80179</v>
          </cell>
          <cell r="D808">
            <v>162508</v>
          </cell>
          <cell r="E808">
            <v>79647</v>
          </cell>
          <cell r="F808">
            <v>45278</v>
          </cell>
          <cell r="G808">
            <v>77314</v>
          </cell>
          <cell r="H808">
            <v>13437</v>
          </cell>
          <cell r="I808">
            <v>38375</v>
          </cell>
          <cell r="J808">
            <v>11804</v>
          </cell>
          <cell r="K808">
            <v>-103730</v>
          </cell>
        </row>
        <row r="809">
          <cell r="A809" t="str">
            <v>13EZNZN</v>
          </cell>
          <cell r="B809" t="str">
            <v xml:space="preserve">REAJ.POR PAGAR S/PAGARES UF BECH.DEUD.ASUM.DE BUF, 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  <cell r="J809">
            <v>0</v>
          </cell>
          <cell r="K809">
            <v>0</v>
          </cell>
        </row>
        <row r="810">
          <cell r="A810" t="str">
            <v>13PZNZN</v>
          </cell>
          <cell r="B810" t="str">
            <v xml:space="preserve">REAJ.PAGADOS POR SALDO PRECIO EXPRESADO EN US$ 162, 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13QBNZN</v>
          </cell>
          <cell r="B811" t="str">
            <v xml:space="preserve">REAJ.PAG.ACUERDO MARCO SOBRE MEDIO AMBIENTE, BBC, </v>
          </cell>
          <cell r="C811">
            <v>736</v>
          </cell>
          <cell r="D811">
            <v>969</v>
          </cell>
          <cell r="E811">
            <v>651</v>
          </cell>
          <cell r="F811">
            <v>752</v>
          </cell>
          <cell r="G811">
            <v>752</v>
          </cell>
          <cell r="H811">
            <v>752</v>
          </cell>
          <cell r="I811">
            <v>752</v>
          </cell>
          <cell r="J811">
            <v>752</v>
          </cell>
          <cell r="K811">
            <v>752</v>
          </cell>
        </row>
        <row r="812">
          <cell r="A812" t="str">
            <v>13PUNZN</v>
          </cell>
          <cell r="B812" t="str">
            <v>PERDIDAS CAMBIO MONETARIAS</v>
          </cell>
          <cell r="C812">
            <v>17750</v>
          </cell>
          <cell r="D812">
            <v>33270</v>
          </cell>
          <cell r="E812">
            <v>17693</v>
          </cell>
          <cell r="F812">
            <v>152519</v>
          </cell>
          <cell r="G812">
            <v>55394</v>
          </cell>
          <cell r="H812">
            <v>280524</v>
          </cell>
          <cell r="I812">
            <v>133159</v>
          </cell>
          <cell r="J812">
            <v>253983</v>
          </cell>
          <cell r="K812">
            <v>808816</v>
          </cell>
        </row>
        <row r="813">
          <cell r="A813" t="str">
            <v>13PVNZN</v>
          </cell>
          <cell r="B813" t="str">
            <v>PROD.REVAL.CTAS.C.ORG.INTER.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1246</v>
          </cell>
          <cell r="I813">
            <v>0</v>
          </cell>
          <cell r="J813">
            <v>1701</v>
          </cell>
          <cell r="K813">
            <v>3890</v>
          </cell>
        </row>
        <row r="814">
          <cell r="A814" t="str">
            <v>13PWNZN</v>
          </cell>
          <cell r="B814" t="str">
            <v>CORRECCION MONETARIA DEBE</v>
          </cell>
          <cell r="C814">
            <v>2157</v>
          </cell>
          <cell r="D814">
            <v>4604</v>
          </cell>
          <cell r="E814">
            <v>10166</v>
          </cell>
          <cell r="F814">
            <v>22418</v>
          </cell>
          <cell r="G814">
            <v>22250</v>
          </cell>
          <cell r="H814">
            <v>20278</v>
          </cell>
          <cell r="I814">
            <v>21223</v>
          </cell>
          <cell r="J814">
            <v>21717</v>
          </cell>
          <cell r="K814">
            <v>24331</v>
          </cell>
        </row>
        <row r="815">
          <cell r="A815" t="str">
            <v>13ESNZN</v>
          </cell>
          <cell r="B815" t="str">
            <v>PERDIDAS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12BIWZN</v>
          </cell>
          <cell r="B816" t="str">
            <v xml:space="preserve">  .OTROS ACTIVOS M/N</v>
          </cell>
          <cell r="C816">
            <v>88777</v>
          </cell>
          <cell r="D816">
            <v>161789</v>
          </cell>
          <cell r="E816">
            <v>236559</v>
          </cell>
          <cell r="F816">
            <v>310794</v>
          </cell>
          <cell r="G816">
            <v>389934</v>
          </cell>
          <cell r="H816">
            <v>457116</v>
          </cell>
          <cell r="I816">
            <v>532048</v>
          </cell>
          <cell r="J816">
            <v>601989</v>
          </cell>
          <cell r="K816">
            <v>742202</v>
          </cell>
        </row>
        <row r="817">
          <cell r="A817" t="str">
            <v>12BJWZN</v>
          </cell>
          <cell r="B817" t="str">
            <v xml:space="preserve"> . .GASTOS DE OPERACIÓN M/N</v>
          </cell>
          <cell r="C817">
            <v>87285</v>
          </cell>
          <cell r="D817">
            <v>159286</v>
          </cell>
          <cell r="E817">
            <v>232090</v>
          </cell>
          <cell r="F817">
            <v>303975</v>
          </cell>
          <cell r="G817">
            <v>381511</v>
          </cell>
          <cell r="H817">
            <v>447278</v>
          </cell>
          <cell r="I817">
            <v>519937</v>
          </cell>
          <cell r="J817">
            <v>587900</v>
          </cell>
          <cell r="K817">
            <v>726283</v>
          </cell>
        </row>
        <row r="818">
          <cell r="A818" t="str">
            <v>12BKWZN</v>
          </cell>
          <cell r="B818" t="str">
            <v xml:space="preserve"> .. GASTOS APOYO OPERACIONAL M/N</v>
          </cell>
          <cell r="C818">
            <v>1492</v>
          </cell>
          <cell r="D818">
            <v>2503</v>
          </cell>
          <cell r="E818">
            <v>4469</v>
          </cell>
          <cell r="F818">
            <v>6819</v>
          </cell>
          <cell r="G818">
            <v>8423</v>
          </cell>
          <cell r="H818">
            <v>9838</v>
          </cell>
          <cell r="I818">
            <v>12111</v>
          </cell>
          <cell r="J818">
            <v>14089</v>
          </cell>
          <cell r="K818">
            <v>15919</v>
          </cell>
        </row>
        <row r="819">
          <cell r="A819" t="str">
            <v>12BIXZN</v>
          </cell>
          <cell r="B819" t="str">
            <v xml:space="preserve">  .OTROS ACTIVOS M/E</v>
          </cell>
          <cell r="C819">
            <v>5110</v>
          </cell>
          <cell r="D819">
            <v>4985</v>
          </cell>
          <cell r="E819">
            <v>12423</v>
          </cell>
          <cell r="F819">
            <v>17537</v>
          </cell>
          <cell r="G819">
            <v>16267</v>
          </cell>
          <cell r="H819">
            <v>24431</v>
          </cell>
          <cell r="I819">
            <v>62768</v>
          </cell>
          <cell r="J819">
            <v>67567</v>
          </cell>
          <cell r="K819">
            <v>48849</v>
          </cell>
        </row>
        <row r="820">
          <cell r="A820" t="str">
            <v>12BJXZN</v>
          </cell>
          <cell r="B820" t="str">
            <v xml:space="preserve">  .  .GASTOS DE OPERACIÓN M/E</v>
          </cell>
          <cell r="C820">
            <v>4942</v>
          </cell>
          <cell r="D820">
            <v>4697</v>
          </cell>
          <cell r="E820">
            <v>12203</v>
          </cell>
          <cell r="F820">
            <v>17033</v>
          </cell>
          <cell r="G820">
            <v>15811</v>
          </cell>
          <cell r="H820">
            <v>23538</v>
          </cell>
          <cell r="I820">
            <v>60053</v>
          </cell>
          <cell r="J820">
            <v>64864</v>
          </cell>
          <cell r="K820">
            <v>47582</v>
          </cell>
        </row>
        <row r="821">
          <cell r="A821" t="str">
            <v>12BKXZN</v>
          </cell>
          <cell r="B821" t="str">
            <v xml:space="preserve">  .  .GASTOS APOYO OPERACIONAL M/E</v>
          </cell>
          <cell r="C821">
            <v>168</v>
          </cell>
          <cell r="D821">
            <v>288</v>
          </cell>
          <cell r="E821">
            <v>220</v>
          </cell>
          <cell r="F821">
            <v>504</v>
          </cell>
          <cell r="G821">
            <v>456</v>
          </cell>
          <cell r="H821">
            <v>893</v>
          </cell>
          <cell r="I821">
            <v>2715</v>
          </cell>
          <cell r="J821">
            <v>2703</v>
          </cell>
          <cell r="K821">
            <v>1267</v>
          </cell>
        </row>
        <row r="822">
          <cell r="A822" t="str">
            <v>17S .ZN</v>
          </cell>
          <cell r="B822" t="str">
            <v>P A S I V O S</v>
          </cell>
          <cell r="C822">
            <v>37125901</v>
          </cell>
          <cell r="D822">
            <v>38047866</v>
          </cell>
          <cell r="E822">
            <v>36798617</v>
          </cell>
          <cell r="F822">
            <v>35621949</v>
          </cell>
          <cell r="G822">
            <v>35910882</v>
          </cell>
          <cell r="H822">
            <v>35001873</v>
          </cell>
          <cell r="I822">
            <v>35119459</v>
          </cell>
          <cell r="J822">
            <v>34767781</v>
          </cell>
          <cell r="K822">
            <v>34077292</v>
          </cell>
        </row>
        <row r="823">
          <cell r="A823" t="str">
            <v>14BAWZN</v>
          </cell>
          <cell r="B823" t="str">
            <v xml:space="preserve">  .PASIVOS C/EXTERIOR MN</v>
          </cell>
          <cell r="C823">
            <v>820322</v>
          </cell>
          <cell r="D823">
            <v>838287</v>
          </cell>
          <cell r="E823">
            <v>810904</v>
          </cell>
          <cell r="F823">
            <v>462730</v>
          </cell>
          <cell r="G823">
            <v>488737</v>
          </cell>
          <cell r="H823">
            <v>501250</v>
          </cell>
          <cell r="I823">
            <v>455005</v>
          </cell>
          <cell r="J823">
            <v>446217</v>
          </cell>
          <cell r="K823">
            <v>402426</v>
          </cell>
        </row>
        <row r="824">
          <cell r="A824" t="str">
            <v>17CCEZN</v>
          </cell>
          <cell r="B824" t="str">
            <v xml:space="preserve">FONDO MONETARIO INTERNACIONAL (CREDITOS) </v>
          </cell>
          <cell r="C824">
            <v>0</v>
          </cell>
          <cell r="D824">
            <v>0</v>
          </cell>
          <cell r="E824">
            <v>0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-</v>
          </cell>
          <cell r="B825" t="str">
            <v xml:space="preserve">FONDO MONETARIO INTERNACIONAL (CREDITOS) 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-</v>
          </cell>
          <cell r="B826" t="str">
            <v>DEPOSITOS A PLAZO DE BCOS DEL EXTERIOR,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-</v>
          </cell>
          <cell r="B827" t="str">
            <v>DESC.BONOS GOB-INST-EXT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</row>
        <row r="828">
          <cell r="A828" t="str">
            <v>-</v>
          </cell>
          <cell r="B828" t="str">
            <v>DESCTO.S/CERT.DEP.BC.EXTRJ.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</row>
        <row r="829">
          <cell r="A829" t="str">
            <v>-</v>
          </cell>
          <cell r="B829" t="str">
            <v>DESC.S/CERTIF.SCHULDSCHEIND.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</row>
        <row r="830">
          <cell r="A830" t="str">
            <v>-</v>
          </cell>
          <cell r="B830" t="str">
            <v>DESCUENTO SOBRE PAGARES Y LETRAS</v>
          </cell>
          <cell r="C830">
            <v>0</v>
          </cell>
          <cell r="D830">
            <v>0</v>
          </cell>
          <cell r="E830">
            <v>0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</row>
        <row r="831">
          <cell r="A831" t="str">
            <v>-</v>
          </cell>
          <cell r="B831" t="str">
            <v xml:space="preserve">DESC. S/LET.DEL TESORO DE GOB. EXTRANJEROS 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</row>
        <row r="832">
          <cell r="A832" t="str">
            <v>-</v>
          </cell>
          <cell r="B832" t="str">
            <v xml:space="preserve">DESCUENTOS SOBRE CERTIFICADOS DE DEPOSITOS 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-</v>
          </cell>
          <cell r="B833" t="str">
            <v xml:space="preserve">AJUSTE A VALOR MERCADO DE INVERSIONES EN EL EXTERI, 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17BWNZN</v>
          </cell>
          <cell r="B834" t="str">
            <v>CORREC MONETARIA PROV TENENCIAS PLATA HABER,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17CBEZN</v>
          </cell>
          <cell r="B835" t="str">
            <v>FONDO MONETARIO INTERNACIONAL (DEPOSITOS)</v>
          </cell>
          <cell r="C835">
            <v>820322</v>
          </cell>
          <cell r="D835">
            <v>838287</v>
          </cell>
          <cell r="E835">
            <v>810904</v>
          </cell>
          <cell r="F835">
            <v>462730</v>
          </cell>
          <cell r="G835">
            <v>488737</v>
          </cell>
          <cell r="H835">
            <v>501250</v>
          </cell>
          <cell r="I835">
            <v>455005</v>
          </cell>
          <cell r="J835">
            <v>446217</v>
          </cell>
          <cell r="K835">
            <v>402426</v>
          </cell>
        </row>
        <row r="836">
          <cell r="A836" t="str">
            <v>14BAXZN</v>
          </cell>
          <cell r="B836" t="str">
            <v xml:space="preserve">  .PASIVOS C/EXTERIOR ME</v>
          </cell>
          <cell r="C836">
            <v>22721</v>
          </cell>
          <cell r="D836">
            <v>20051</v>
          </cell>
          <cell r="E836">
            <v>23173</v>
          </cell>
          <cell r="F836">
            <v>25549</v>
          </cell>
          <cell r="G836">
            <v>16208</v>
          </cell>
          <cell r="H836">
            <v>20769</v>
          </cell>
          <cell r="I836">
            <v>60200</v>
          </cell>
          <cell r="J836">
            <v>51914</v>
          </cell>
          <cell r="K836">
            <v>23938</v>
          </cell>
        </row>
        <row r="837">
          <cell r="A837" t="str">
            <v>-</v>
          </cell>
          <cell r="B837" t="str">
            <v xml:space="preserve">FONDO MONETARIO INTERNACIONAL (CREDITOS) 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</row>
        <row r="838">
          <cell r="A838" t="str">
            <v>16ANEZN</v>
          </cell>
          <cell r="B838" t="str">
            <v>CONV.RECIPROCOS CREDIT</v>
          </cell>
          <cell r="C838">
            <v>3282</v>
          </cell>
          <cell r="D838">
            <v>3813</v>
          </cell>
          <cell r="E838">
            <v>4710</v>
          </cell>
          <cell r="F838">
            <v>6628</v>
          </cell>
          <cell r="G838">
            <v>1613</v>
          </cell>
          <cell r="H838">
            <v>2663</v>
          </cell>
          <cell r="I838">
            <v>3932</v>
          </cell>
          <cell r="J838">
            <v>6932</v>
          </cell>
          <cell r="K838">
            <v>1297</v>
          </cell>
        </row>
        <row r="839">
          <cell r="A839" t="str">
            <v>15HIEZN</v>
          </cell>
          <cell r="B839" t="str">
            <v>DEPOSITOS A PLAZO DE BCOS DEL EXTERIOR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17BPEZN</v>
          </cell>
          <cell r="B840" t="str">
            <v>DESC.BONOS GOB-INST-EXT</v>
          </cell>
          <cell r="C840">
            <v>16304</v>
          </cell>
          <cell r="D840">
            <v>15750</v>
          </cell>
          <cell r="E840">
            <v>15153</v>
          </cell>
          <cell r="F840">
            <v>14254</v>
          </cell>
          <cell r="G840">
            <v>14073</v>
          </cell>
          <cell r="H840">
            <v>12248</v>
          </cell>
          <cell r="I840">
            <v>19888</v>
          </cell>
          <cell r="J840">
            <v>17322</v>
          </cell>
          <cell r="K840">
            <v>16456</v>
          </cell>
        </row>
        <row r="841">
          <cell r="A841" t="str">
            <v>17BREZN</v>
          </cell>
          <cell r="B841" t="str">
            <v>DESCTO.S/CERT.DEP.BC.EXTRJ.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</row>
        <row r="842">
          <cell r="A842" t="str">
            <v>17BSEZN</v>
          </cell>
          <cell r="B842" t="str">
            <v>DESC.S/CERTIF.SCHULDSCHEIND.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</row>
        <row r="843">
          <cell r="A843" t="str">
            <v>16LDEZN</v>
          </cell>
          <cell r="B843" t="str">
            <v xml:space="preserve">DESCUENTO SOBRE PAGARES Y LETRAS 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</row>
        <row r="844">
          <cell r="A844" t="str">
            <v>17BUEZN</v>
          </cell>
          <cell r="B844" t="str">
            <v xml:space="preserve">DESC. S/LET.DEL TESORO DE GOB. EXTRANJEROS 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</row>
        <row r="845">
          <cell r="A845" t="str">
            <v>16AREZN</v>
          </cell>
          <cell r="B845" t="str">
            <v xml:space="preserve">DESCUENTOS SOBRE CERTIFICADOS DE DEPOSITOS 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</row>
        <row r="846">
          <cell r="A846" t="str">
            <v>16EREZN</v>
          </cell>
          <cell r="B846" t="str">
            <v xml:space="preserve">AJUSTE A VALOR MERCADO DE INVERSIONES EN EL EXTERI, </v>
          </cell>
          <cell r="C846">
            <v>2526</v>
          </cell>
          <cell r="D846">
            <v>77</v>
          </cell>
          <cell r="E846">
            <v>2546</v>
          </cell>
          <cell r="F846">
            <v>3466</v>
          </cell>
          <cell r="G846">
            <v>58</v>
          </cell>
          <cell r="H846">
            <v>5076</v>
          </cell>
          <cell r="I846">
            <v>28231</v>
          </cell>
          <cell r="J846">
            <v>20771</v>
          </cell>
          <cell r="K846">
            <v>4759</v>
          </cell>
        </row>
        <row r="847">
          <cell r="A847" t="str">
            <v>-</v>
          </cell>
          <cell r="B847" t="str">
            <v>CORREC MONETARIA PROV TENENCIAS PLATA HABER,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-</v>
          </cell>
          <cell r="B848" t="str">
            <v xml:space="preserve">FONDO MONETARIO INTERNACIONAL (DEPOSITOS) 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16AUEZN</v>
          </cell>
          <cell r="B849" t="str">
            <v>DSCTO.S/INSTR.DE INVERS.J.P.MORGAN INV.</v>
          </cell>
          <cell r="C849">
            <v>158</v>
          </cell>
          <cell r="D849">
            <v>158</v>
          </cell>
          <cell r="E849">
            <v>177</v>
          </cell>
          <cell r="F849">
            <v>171</v>
          </cell>
          <cell r="G849">
            <v>104</v>
          </cell>
          <cell r="H849">
            <v>100</v>
          </cell>
          <cell r="I849">
            <v>136</v>
          </cell>
          <cell r="J849">
            <v>261</v>
          </cell>
          <cell r="K849">
            <v>294</v>
          </cell>
        </row>
        <row r="850">
          <cell r="A850" t="str">
            <v>16AVEZN</v>
          </cell>
          <cell r="B850" t="str">
            <v>DSCTO.S/INSTR.DE INVERS.J.P.MORGAN GRENFELL ASSETS.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16AWEZN</v>
          </cell>
          <cell r="B851" t="str">
            <v>AJUSTE A VALOR MODO DE INV. J.P.MORGAN INV.</v>
          </cell>
          <cell r="C851">
            <v>0</v>
          </cell>
          <cell r="D851">
            <v>0</v>
          </cell>
          <cell r="E851">
            <v>282</v>
          </cell>
          <cell r="F851">
            <v>319</v>
          </cell>
          <cell r="G851">
            <v>10</v>
          </cell>
          <cell r="H851">
            <v>173</v>
          </cell>
          <cell r="I851">
            <v>2945</v>
          </cell>
          <cell r="J851">
            <v>2441</v>
          </cell>
          <cell r="K851">
            <v>357</v>
          </cell>
        </row>
        <row r="852">
          <cell r="A852" t="str">
            <v>16AXEZN</v>
          </cell>
          <cell r="B852" t="str">
            <v>DESC.S.INSTRUMENTOS DE INV. DRESDNER BANK</v>
          </cell>
          <cell r="C852">
            <v>259</v>
          </cell>
          <cell r="D852">
            <v>239</v>
          </cell>
          <cell r="E852">
            <v>116</v>
          </cell>
          <cell r="F852">
            <v>328</v>
          </cell>
          <cell r="G852">
            <v>330</v>
          </cell>
          <cell r="H852">
            <v>320</v>
          </cell>
          <cell r="I852">
            <v>221</v>
          </cell>
          <cell r="J852">
            <v>242</v>
          </cell>
          <cell r="K852">
            <v>126</v>
          </cell>
        </row>
        <row r="853">
          <cell r="A853" t="str">
            <v>16AYEZN</v>
          </cell>
          <cell r="B853" t="str">
            <v>AJUSTE A VALOR MODO DE INV. MORGAN GRENFELL</v>
          </cell>
          <cell r="C853">
            <v>0</v>
          </cell>
          <cell r="D853">
            <v>0</v>
          </cell>
          <cell r="E853">
            <v>0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0</v>
          </cell>
        </row>
        <row r="854">
          <cell r="A854" t="str">
            <v>16AZEZN</v>
          </cell>
          <cell r="B854" t="str">
            <v>AJUSTE A VALOR MODO DE INV. DRESDNER BANK</v>
          </cell>
          <cell r="C854">
            <v>192</v>
          </cell>
          <cell r="D854">
            <v>14</v>
          </cell>
          <cell r="E854">
            <v>189</v>
          </cell>
          <cell r="F854">
            <v>238</v>
          </cell>
          <cell r="G854">
            <v>13</v>
          </cell>
          <cell r="H854">
            <v>108</v>
          </cell>
          <cell r="I854">
            <v>3102</v>
          </cell>
          <cell r="J854">
            <v>2198</v>
          </cell>
          <cell r="K854">
            <v>223</v>
          </cell>
        </row>
        <row r="855">
          <cell r="A855" t="str">
            <v>22817BWEZN...</v>
          </cell>
          <cell r="B855" t="str">
            <v>DESCUENTOS S/INSTRUMENTOS DE INVERSION SSGA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181</v>
          </cell>
          <cell r="K855">
            <v>334</v>
          </cell>
        </row>
        <row r="856">
          <cell r="A856" t="str">
            <v>22816AOEZN...</v>
          </cell>
          <cell r="B856" t="str">
            <v>AJUSTE A VALOR DE MCDO DE INV EN EL EXTER</v>
          </cell>
          <cell r="C856">
            <v>0</v>
          </cell>
          <cell r="D856">
            <v>0</v>
          </cell>
          <cell r="E856">
            <v>0</v>
          </cell>
          <cell r="F856">
            <v>145</v>
          </cell>
          <cell r="G856">
            <v>7</v>
          </cell>
          <cell r="H856">
            <v>81</v>
          </cell>
          <cell r="I856">
            <v>1745</v>
          </cell>
          <cell r="J856">
            <v>1566</v>
          </cell>
          <cell r="K856">
            <v>92</v>
          </cell>
        </row>
        <row r="857">
          <cell r="A857" t="str">
            <v>14BBWZN</v>
          </cell>
          <cell r="B857" t="str">
            <v xml:space="preserve">  .PASIVOS EXTERNOS M/L PZO.MN</v>
          </cell>
          <cell r="C857">
            <v>148352</v>
          </cell>
          <cell r="D857">
            <v>83789</v>
          </cell>
          <cell r="E857">
            <v>81926</v>
          </cell>
          <cell r="F857">
            <v>80138</v>
          </cell>
          <cell r="G857">
            <v>80550</v>
          </cell>
          <cell r="H857">
            <v>68681</v>
          </cell>
          <cell r="I857">
            <v>69155</v>
          </cell>
          <cell r="J857">
            <v>68606</v>
          </cell>
          <cell r="K857">
            <v>66643</v>
          </cell>
        </row>
        <row r="858">
          <cell r="A858" t="str">
            <v>-</v>
          </cell>
          <cell r="B858" t="str">
            <v>PTMO.CONV.KREDITANSTALT ME, BBC, BCC, NAC</v>
          </cell>
          <cell r="C858">
            <v>0</v>
          </cell>
          <cell r="D858">
            <v>0</v>
          </cell>
          <cell r="E858">
            <v>0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</row>
        <row r="859">
          <cell r="A859" t="str">
            <v>-</v>
          </cell>
          <cell r="B859" t="str">
            <v>CREDIT.BANK OF NOVA SCOTIA ME, BBC, BCC, NAC</v>
          </cell>
          <cell r="C859">
            <v>0</v>
          </cell>
          <cell r="D859">
            <v>0</v>
          </cell>
          <cell r="E859">
            <v>0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</row>
        <row r="860">
          <cell r="A860" t="str">
            <v>-</v>
          </cell>
          <cell r="B860" t="str">
            <v>CRED.NATIONALE PARIS ME, BBC, BCC, NAC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</row>
        <row r="861">
          <cell r="A861" t="str">
            <v>-</v>
          </cell>
          <cell r="B861" t="str">
            <v>CREDITO BID  ME, BBC, BCC, NAC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  <cell r="J861">
            <v>0</v>
          </cell>
          <cell r="K861">
            <v>0</v>
          </cell>
        </row>
        <row r="862">
          <cell r="A862" t="str">
            <v>-</v>
          </cell>
          <cell r="B862" t="str">
            <v>CRED.CONSOR.BCOS.SUIZOS. ME, BBC, BCC, NAC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0</v>
          </cell>
        </row>
        <row r="863">
          <cell r="A863" t="str">
            <v>-</v>
          </cell>
          <cell r="B863" t="str">
            <v>SERCOBE-ESPANA   ME, BBC, BCC, NAC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0</v>
          </cell>
        </row>
        <row r="864">
          <cell r="A864" t="str">
            <v>-</v>
          </cell>
          <cell r="B864" t="str">
            <v>CRED.CONSOR.BCOS.BELGAS ME, BBC, BCC, NAC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</row>
        <row r="865">
          <cell r="A865" t="str">
            <v>-</v>
          </cell>
          <cell r="B865" t="str">
            <v>CREDITO CHECOSLOVAQUIA  ME, BBC, BCC, NAC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</row>
        <row r="866">
          <cell r="A866" t="str">
            <v>-</v>
          </cell>
          <cell r="B866" t="str">
            <v>CREDITO AID  ME, BBC, BCC, NAC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0</v>
          </cell>
        </row>
        <row r="867">
          <cell r="A867" t="str">
            <v>-</v>
          </cell>
          <cell r="B867" t="str">
            <v>BANK OF TOKYO  ME, BBC, BCC, NAC</v>
          </cell>
          <cell r="C867">
            <v>0</v>
          </cell>
          <cell r="D867">
            <v>0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</row>
        <row r="868">
          <cell r="A868" t="str">
            <v>-</v>
          </cell>
          <cell r="B868" t="str">
            <v>BANCO DO BRASIL ME, BBC, BCC, NAC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-</v>
          </cell>
          <cell r="B869" t="str">
            <v>CONSOR.BCOS.AGTE.W.FARGO ME, BBC, BCC, NAC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-</v>
          </cell>
          <cell r="B870" t="str">
            <v>CREDI.BANCO EXT.ESPANA  ME, BBC, BCC, NAC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</row>
        <row r="871">
          <cell r="A871" t="str">
            <v>-</v>
          </cell>
          <cell r="B871" t="str">
            <v>CREDITO BULGARIA ME, BBC, BCC, NAC</v>
          </cell>
          <cell r="C871">
            <v>0</v>
          </cell>
          <cell r="D871">
            <v>0</v>
          </cell>
          <cell r="E871">
            <v>0</v>
          </cell>
          <cell r="F871">
            <v>0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0</v>
          </cell>
        </row>
        <row r="872">
          <cell r="A872" t="str">
            <v>-</v>
          </cell>
          <cell r="B872" t="str">
            <v>BCO.NAC.COM.EXTER-MEXICO ME, BBC, BCC, NAC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</row>
        <row r="873">
          <cell r="A873" t="str">
            <v>-</v>
          </cell>
          <cell r="B873" t="str">
            <v>CREDI.REP.DEMOCR.ALEMANIA  ME, BBC, BCC, NAC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</row>
        <row r="874">
          <cell r="A874" t="str">
            <v>-</v>
          </cell>
          <cell r="B874" t="str">
            <v>CRED.ARGENTINO  ME, BBC, BCC, NAC</v>
          </cell>
          <cell r="C874">
            <v>0</v>
          </cell>
          <cell r="D874">
            <v>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</row>
        <row r="875">
          <cell r="A875" t="str">
            <v>-</v>
          </cell>
          <cell r="B875" t="str">
            <v>CREDITO MANUFACTURERS HANOVER TRUST CO NEW YORK, BBC, BCC, N</v>
          </cell>
          <cell r="C875">
            <v>0</v>
          </cell>
          <cell r="D875">
            <v>0</v>
          </cell>
          <cell r="E875">
            <v>0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</row>
        <row r="876">
          <cell r="A876" t="str">
            <v>-</v>
          </cell>
          <cell r="B876" t="str">
            <v>CRED.WESTDEUTSCHG LANDESBANK, BBC, BCC, NAC</v>
          </cell>
          <cell r="C876">
            <v>0</v>
          </cell>
          <cell r="D876">
            <v>0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</row>
        <row r="877">
          <cell r="A877" t="str">
            <v>-</v>
          </cell>
          <cell r="B877" t="str">
            <v>CRED.LLOYDS BANK INTERNATIONAL ME, BBC, BCC, NAC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-</v>
          </cell>
          <cell r="B878" t="str">
            <v>CREDITO AUSTRIA, BBC, BCC, NAC</v>
          </cell>
          <cell r="C878">
            <v>0</v>
          </cell>
          <cell r="D878">
            <v>0</v>
          </cell>
          <cell r="E878">
            <v>0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-</v>
          </cell>
          <cell r="B879" t="str">
            <v>CREDITO  PERU  ME, BBC, BCC, NAC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-</v>
          </cell>
          <cell r="B880" t="str">
            <v>CREDITO THE MITSUI BANK LIMITED, BBC, BCC, NAC</v>
          </cell>
          <cell r="C880">
            <v>0</v>
          </cell>
          <cell r="D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</row>
        <row r="881">
          <cell r="A881" t="str">
            <v>-</v>
          </cell>
          <cell r="B881" t="str">
            <v>CANADIAN IMPERIAL BANK OF COMMERCE LONDON UK ME, BBC, BCC, N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-</v>
          </cell>
          <cell r="B882" t="str">
            <v>CRED. THE FIRST NATIONAL BANK OF CHICAGO LTD.ME, BBC, BCC, N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-</v>
          </cell>
          <cell r="B883" t="str">
            <v>RENEG.83-84 (MANUFA HANOVER) US$ 1.300 MILL.ME, BBC, BCC, NA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-</v>
          </cell>
          <cell r="B884" t="str">
            <v>CONVENIO DE REESTRUCTURACION DE LA DEUDA EXTERNA M, BBC, BCC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-</v>
          </cell>
          <cell r="B885" t="str">
            <v>CRED.RENEG.83-84 (MANUFACT.HANOVER) US$ 780 MILL.M, BBC, BCC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-</v>
          </cell>
          <cell r="B886" t="str">
            <v>CREDITO CREDIT SUISSE PANAMA ME, BBC, BCC, NAC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</row>
        <row r="887">
          <cell r="A887" t="str">
            <v>-</v>
          </cell>
          <cell r="B887" t="str">
            <v>CONVENIO CRED.US$785 MILL.AG.MANUFACTURERS HANOVER, BBC, BCC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-</v>
          </cell>
          <cell r="B888" t="str">
            <v>PASIVOS CON EL EXTERIOR DEL BCO.CONTIN.ASUM POR BC, BBC, BCC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-</v>
          </cell>
          <cell r="B889" t="str">
            <v>REESTRUCTURACION DEUDA EXTERNA (1985/1987) ME, BBC, BCC, NAC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-</v>
          </cell>
          <cell r="B890" t="str">
            <v>REESTRUCTURACION DEUDA EXTERNA 1988-1991 ME, BBC, BCC, NAC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-</v>
          </cell>
          <cell r="B891" t="str">
            <v>LINEA CREDITO CONTRATO EURODOLARES ME, BBC, BCC, NAC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</row>
        <row r="892">
          <cell r="A892" t="str">
            <v>-</v>
          </cell>
          <cell r="B892" t="str">
            <v>CREDITO RECIB.C.GAR.DE INST.FINANC.(REPOS), BBC, BCC, NAC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</row>
        <row r="893">
          <cell r="A893" t="str">
            <v>-</v>
          </cell>
          <cell r="B893" t="str">
            <v>V.A. PAISES SOCIAL. SUJ.RENEG., BBC, BCC, NAC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-</v>
          </cell>
          <cell r="B894" t="str">
            <v>RENEG.DEUDA EXTERNA ME, BBC, BCC, NAC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</row>
        <row r="895">
          <cell r="A895" t="str">
            <v>-</v>
          </cell>
          <cell r="B895" t="str">
            <v>DEPOSITOS A PLAZO BCOS. DEL EXTERIOR ME, BBC, BCC, NAC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</row>
        <row r="896">
          <cell r="A896" t="str">
            <v>-</v>
          </cell>
          <cell r="B896" t="str">
            <v>PAGARE PLAN FINANCIERO 1983-1984 ACDO'1496  ME, BBC, BCC, NA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</row>
        <row r="897">
          <cell r="A897" t="str">
            <v>-</v>
          </cell>
          <cell r="B897" t="str">
            <v xml:space="preserve">DEPS.AMORTIZAC.DIFERIDOS DE CDTOS.EXT.AC.1506 ME, BBC, BCC, 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  <cell r="J897">
            <v>0</v>
          </cell>
          <cell r="K897">
            <v>0</v>
          </cell>
        </row>
        <row r="898">
          <cell r="A898" t="str">
            <v>-</v>
          </cell>
          <cell r="B898" t="str">
            <v>DEPOSITOS DE BANCOS DEL EXTERIOR P.PLAN FINANC.ME, BBC, BCC,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</row>
        <row r="899">
          <cell r="A899" t="str">
            <v>-</v>
          </cell>
          <cell r="B899" t="str">
            <v>DEPOSITOS A CTA.PROGRAMA REESTRUCT.DEUDA EXTERNA M, BBC, BCC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</row>
        <row r="900">
          <cell r="A900" t="str">
            <v>-</v>
          </cell>
          <cell r="B900" t="str">
            <v>DEPOS.AMORTIZACION DIFERIDAS DE CRED.EXT.AC.1619 M, BBC, BCC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</row>
        <row r="901">
          <cell r="A901" t="str">
            <v>16DXNZN</v>
          </cell>
          <cell r="B901" t="str">
            <v>DEPOSITOS BANCO EXTERIOR DE ESPANA SA ACDO 1872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</row>
        <row r="902">
          <cell r="A902" t="str">
            <v>-</v>
          </cell>
          <cell r="B902" t="str">
            <v xml:space="preserve">CTA.CTE CORREDORES OPERACIONES A FUTURO HABER 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</row>
        <row r="903">
          <cell r="A903" t="str">
            <v>17DBEZN</v>
          </cell>
          <cell r="B903" t="str">
            <v xml:space="preserve">CTA. CON BIRF </v>
          </cell>
          <cell r="C903">
            <v>23074</v>
          </cell>
          <cell r="D903">
            <v>23074</v>
          </cell>
          <cell r="E903">
            <v>23074</v>
          </cell>
          <cell r="F903">
            <v>23074</v>
          </cell>
          <cell r="G903">
            <v>23074</v>
          </cell>
          <cell r="H903">
            <v>23061</v>
          </cell>
          <cell r="I903">
            <v>23061</v>
          </cell>
          <cell r="J903">
            <v>23061</v>
          </cell>
          <cell r="K903">
            <v>23058</v>
          </cell>
        </row>
        <row r="904">
          <cell r="A904" t="str">
            <v>17DCEZN</v>
          </cell>
          <cell r="B904" t="str">
            <v xml:space="preserve">CTA.CON BID  </v>
          </cell>
          <cell r="C904">
            <v>58259</v>
          </cell>
          <cell r="D904">
            <v>59781</v>
          </cell>
          <cell r="E904">
            <v>57918</v>
          </cell>
          <cell r="F904">
            <v>56130</v>
          </cell>
          <cell r="G904">
            <v>56542</v>
          </cell>
          <cell r="H904">
            <v>44686</v>
          </cell>
          <cell r="I904">
            <v>45160</v>
          </cell>
          <cell r="J904">
            <v>44611</v>
          </cell>
          <cell r="K904">
            <v>42651</v>
          </cell>
        </row>
        <row r="905">
          <cell r="A905" t="str">
            <v>17DDEZN</v>
          </cell>
          <cell r="B905" t="str">
            <v xml:space="preserve">CTA. CON AIF </v>
          </cell>
          <cell r="C905">
            <v>901</v>
          </cell>
          <cell r="D905">
            <v>901</v>
          </cell>
          <cell r="E905">
            <v>901</v>
          </cell>
          <cell r="F905">
            <v>901</v>
          </cell>
          <cell r="G905">
            <v>901</v>
          </cell>
          <cell r="H905">
            <v>901</v>
          </cell>
          <cell r="I905">
            <v>901</v>
          </cell>
          <cell r="J905">
            <v>901</v>
          </cell>
          <cell r="K905">
            <v>901</v>
          </cell>
        </row>
        <row r="906">
          <cell r="A906" t="str">
            <v>17DEEZN</v>
          </cell>
          <cell r="B906" t="str">
            <v>BID-OBLIG.AUM.CAP.ORDIN.</v>
          </cell>
          <cell r="C906">
            <v>66085</v>
          </cell>
          <cell r="D906">
            <v>0</v>
          </cell>
          <cell r="E906">
            <v>0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</row>
        <row r="907">
          <cell r="A907" t="str">
            <v>17DIEZN</v>
          </cell>
          <cell r="B907" t="str">
            <v>CTA.CON AIF.CTA.F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-</v>
          </cell>
          <cell r="B908" t="str">
            <v xml:space="preserve">DIR.VIAL.MOP.FDO.ROT.2DO.PROY.PTMO.BIRF 2297 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0</v>
          </cell>
        </row>
        <row r="909">
          <cell r="A909" t="str">
            <v>17EUNZN</v>
          </cell>
          <cell r="B909" t="str">
            <v xml:space="preserve">ORGANISMO MULTILATERAL DE GARANTIA DE INVERSIONES, </v>
          </cell>
          <cell r="C909">
            <v>33</v>
          </cell>
          <cell r="D909">
            <v>33</v>
          </cell>
          <cell r="E909">
            <v>33</v>
          </cell>
          <cell r="F909">
            <v>33</v>
          </cell>
          <cell r="G909">
            <v>33</v>
          </cell>
          <cell r="H909">
            <v>33</v>
          </cell>
          <cell r="I909">
            <v>33</v>
          </cell>
          <cell r="J909">
            <v>33</v>
          </cell>
          <cell r="K909">
            <v>33</v>
          </cell>
        </row>
        <row r="910">
          <cell r="A910" t="str">
            <v>-</v>
          </cell>
          <cell r="B910" t="str">
            <v xml:space="preserve">CUENTA ESPECIAL FONDOS ROTATORIOS PARA CRED.EXIMB., 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14BBXZN</v>
          </cell>
          <cell r="B911" t="str">
            <v xml:space="preserve">  .PASIVOS EXTERNOS M/L PZO.ME</v>
          </cell>
          <cell r="C911">
            <v>945</v>
          </cell>
          <cell r="D911">
            <v>68782</v>
          </cell>
          <cell r="E911">
            <v>66392</v>
          </cell>
          <cell r="F911">
            <v>64381</v>
          </cell>
          <cell r="G911">
            <v>64819</v>
          </cell>
          <cell r="H911">
            <v>63643</v>
          </cell>
          <cell r="I911">
            <v>64297</v>
          </cell>
          <cell r="J911">
            <v>63727</v>
          </cell>
          <cell r="K911">
            <v>60605</v>
          </cell>
        </row>
        <row r="912">
          <cell r="A912" t="str">
            <v>16CBEZN</v>
          </cell>
          <cell r="B912" t="str">
            <v>PTMO.CONV.KREDITANSTALT ME, BBC, BCC, EXT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16DHEZN</v>
          </cell>
          <cell r="B913" t="str">
            <v>CREDIT.BANK OF NOVA SCOTIA ME, BBC, BCC, EXT</v>
          </cell>
          <cell r="C913">
            <v>0</v>
          </cell>
          <cell r="D913">
            <v>0</v>
          </cell>
          <cell r="E913">
            <v>0</v>
          </cell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16CEEZN</v>
          </cell>
          <cell r="B914" t="str">
            <v>CRED.NATIONALE PARIS ME, BBC, BCC, EXT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16CFEZN</v>
          </cell>
          <cell r="B915" t="str">
            <v>CREDITO BID  ME, BBC, BCC, EXT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16DFEZN</v>
          </cell>
          <cell r="B916" t="str">
            <v>CRED.CONSOR.BCOS.SUIZOS. ME, BBC, BCC, EXT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16CGEZN</v>
          </cell>
          <cell r="B917" t="str">
            <v>SERCOBE-ESPANA   ME, BBC, BCC, EXT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</row>
        <row r="918">
          <cell r="A918" t="str">
            <v>16CHEZN</v>
          </cell>
          <cell r="B918" t="str">
            <v>CRED.CONSOR.BCOS.BELGAS ME, BBC, BCC, EXT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16CIEZN</v>
          </cell>
          <cell r="B919" t="str">
            <v>CREDITO CHECOSLOVAQUIA  ME, BBC, BCC, EXT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16CJEZN</v>
          </cell>
          <cell r="B920" t="str">
            <v>CREDITO AID  ME, BBC, BCC, EXT</v>
          </cell>
          <cell r="C920">
            <v>945</v>
          </cell>
          <cell r="D920">
            <v>970</v>
          </cell>
          <cell r="E920">
            <v>936</v>
          </cell>
          <cell r="F920">
            <v>908</v>
          </cell>
          <cell r="G920">
            <v>914</v>
          </cell>
          <cell r="H920">
            <v>898</v>
          </cell>
          <cell r="I920">
            <v>795</v>
          </cell>
          <cell r="J920">
            <v>788</v>
          </cell>
          <cell r="K920">
            <v>749</v>
          </cell>
        </row>
        <row r="921">
          <cell r="A921" t="str">
            <v>16CPEZN</v>
          </cell>
          <cell r="B921" t="str">
            <v>BANK OF TOKYO  ME, BBC, BCC, EXT</v>
          </cell>
          <cell r="C921">
            <v>0</v>
          </cell>
          <cell r="D921">
            <v>0</v>
          </cell>
          <cell r="E921">
            <v>0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</row>
        <row r="922">
          <cell r="A922" t="str">
            <v>16CQEZN</v>
          </cell>
          <cell r="B922" t="str">
            <v>BANCO DO BRASIL ME, BBC, BCC, EXT</v>
          </cell>
          <cell r="C922">
            <v>0</v>
          </cell>
          <cell r="D922">
            <v>0</v>
          </cell>
          <cell r="E922">
            <v>0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</row>
        <row r="923">
          <cell r="A923" t="str">
            <v>16CCEZN</v>
          </cell>
          <cell r="B923" t="str">
            <v>CONSOR.BCOS.AGTE.W.FARGO ME, BBC, BCC, EXT</v>
          </cell>
          <cell r="C923">
            <v>0</v>
          </cell>
          <cell r="D923">
            <v>0</v>
          </cell>
          <cell r="E923">
            <v>0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</row>
        <row r="924">
          <cell r="A924" t="str">
            <v>16DIEZN</v>
          </cell>
          <cell r="B924" t="str">
            <v>CREDI.BANCO EXT.ESPANA  ME, BBC, BCC, EXT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0</v>
          </cell>
        </row>
        <row r="925">
          <cell r="A925" t="str">
            <v>16CUEZN</v>
          </cell>
          <cell r="B925" t="str">
            <v>CREDITO BULGARIA ME, BBC, BCC, EXT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</row>
        <row r="926">
          <cell r="A926" t="str">
            <v>16CVEZN</v>
          </cell>
          <cell r="B926" t="str">
            <v>BCO.NAC.COM.EXTER-MEXICO ME, BBC, BCC, EXT</v>
          </cell>
          <cell r="C926">
            <v>0</v>
          </cell>
          <cell r="D926">
            <v>0</v>
          </cell>
          <cell r="E926">
            <v>0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  <cell r="J926">
            <v>0</v>
          </cell>
          <cell r="K926">
            <v>0</v>
          </cell>
        </row>
        <row r="927">
          <cell r="A927" t="str">
            <v>16CWEZN</v>
          </cell>
          <cell r="B927" t="str">
            <v>CREDI.REP.DEMOCR.ALEMANIA  ME, BBC, BCC, EXT</v>
          </cell>
          <cell r="C927">
            <v>0</v>
          </cell>
          <cell r="D927">
            <v>0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16DAEZN</v>
          </cell>
          <cell r="B928" t="str">
            <v>CRED.ARGENTINO  ME, BBC, BCC, EXT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16DPEZN</v>
          </cell>
          <cell r="B929" t="str">
            <v>CREDITO MANUFACTURERS HANOVER TRUST CO NEW YORK, BBC, BCC, E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16DLEZN</v>
          </cell>
          <cell r="B930" t="str">
            <v>CRED.WESTDEUTSCHG LANDESBANK, BBC, BCC, EXT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</row>
        <row r="931">
          <cell r="A931" t="str">
            <v>16DMEZN</v>
          </cell>
          <cell r="B931" t="str">
            <v>CRED.LLOYDS BANK INTERNATIONAL ME, BBC, BCC, EXT</v>
          </cell>
          <cell r="C931">
            <v>0</v>
          </cell>
          <cell r="D931">
            <v>0</v>
          </cell>
          <cell r="E931">
            <v>0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16DNEZN</v>
          </cell>
          <cell r="B932" t="str">
            <v>CREDITO AUSTRIA, BBC, BCC, EXT</v>
          </cell>
          <cell r="C932">
            <v>0</v>
          </cell>
          <cell r="D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16DKEZN</v>
          </cell>
          <cell r="B933" t="str">
            <v>CREDITO  PERU  ME, BBC, BCC, EXT</v>
          </cell>
          <cell r="C933">
            <v>0</v>
          </cell>
          <cell r="D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16DQEZN</v>
          </cell>
          <cell r="B934" t="str">
            <v>CREDITO THE MITSUI BANK LIMITED, BBC, BCC, EXT</v>
          </cell>
          <cell r="C934">
            <v>0</v>
          </cell>
          <cell r="D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16CYEZN</v>
          </cell>
          <cell r="B935" t="str">
            <v>CANADIAN IMPERIAL BANK OF COMMERCE LONDON UK ME, BBC, BCC, E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16CZEZN</v>
          </cell>
          <cell r="B936" t="str">
            <v>CRED. THE FIRST NATIONAL BANK OF CHICAGO LTD.ME, BBC, BCC, E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16DREZN</v>
          </cell>
          <cell r="B937" t="str">
            <v>RENEG.83-84 (MANUFA HANOVER) US$ 1.300 MILL.ME, BBC, BCC, EX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</row>
        <row r="938">
          <cell r="A938" t="str">
            <v>16DTEZN</v>
          </cell>
          <cell r="B938" t="str">
            <v>CONVENIO DE REESTRUCTURACION DE LA DEUDA EXTERNA M, BBC, BCC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  <cell r="J938">
            <v>0</v>
          </cell>
          <cell r="K938">
            <v>0</v>
          </cell>
        </row>
        <row r="939">
          <cell r="A939" t="str">
            <v>16DUEZN</v>
          </cell>
          <cell r="B939" t="str">
            <v>CRED.RENEG.83-84 (MANUFACT.HANOVER) US$ 780 MILL.M, BBC, BCC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  <cell r="J939">
            <v>0</v>
          </cell>
          <cell r="K939">
            <v>0</v>
          </cell>
        </row>
        <row r="940">
          <cell r="A940" t="str">
            <v>16DVEZN</v>
          </cell>
          <cell r="B940" t="str">
            <v>CREDITO CREDIT SUISSE PANAMA ME, BBC, BCC, EXT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0</v>
          </cell>
        </row>
        <row r="941">
          <cell r="A941" t="str">
            <v>16DYEZN</v>
          </cell>
          <cell r="B941" t="str">
            <v>CONVENIO CRED.US$785 MILL.AG.MANUFACTURERS HANOVER, BBC, BCC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  <cell r="J941">
            <v>0</v>
          </cell>
          <cell r="K941">
            <v>0</v>
          </cell>
        </row>
        <row r="942">
          <cell r="A942" t="str">
            <v>16ASEZN</v>
          </cell>
          <cell r="B942" t="str">
            <v>PASIVOS CON EL EXTERIOR DEL BCO.CONTIN.ASUM POR BC, BBC, BCC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</row>
        <row r="943">
          <cell r="A943" t="str">
            <v>16DZEZN</v>
          </cell>
          <cell r="B943" t="str">
            <v>REESTRUCTURACION DEUDA EXTERNA (1985/1987) ME, BBC, BCC, EXT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16ATEZN</v>
          </cell>
          <cell r="B944" t="str">
            <v>REESTRUCTURACION DEUDA EXTERNA 1988-1991 ME, BBC, BCC, EXT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16COEZN</v>
          </cell>
          <cell r="B945" t="str">
            <v>LINEA CREDITO CONTRATO EURODOLARES ME, BBC, BCC, EXT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16EBEZN</v>
          </cell>
          <cell r="B946" t="str">
            <v>CREDITO RECIB.C.GAR.DE INST.FINANC.(REPOS), BBC, BCC, EXT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</row>
        <row r="947">
          <cell r="A947" t="str">
            <v>16BQEZN</v>
          </cell>
          <cell r="B947" t="str">
            <v>V.A. PAISES SOCIAL. SUJ.RENEG., BBC, BCC, EXT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16CNEZN</v>
          </cell>
          <cell r="B948" t="str">
            <v>RENEG.DEUDA EXTERNA ME, BBC, BCC, EXT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16LEEZN</v>
          </cell>
          <cell r="B949" t="str">
            <v>DEPOSITOS A PLAZO BCOS. DEL EXTERIOR ME, BBC, BCC, EXT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16DDEZN</v>
          </cell>
          <cell r="B950" t="str">
            <v>PAGARE PLAN FINANCIERO 1983-1984 ACDO'1496  ME, BBC, BCC, EX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16CXEZN</v>
          </cell>
          <cell r="B951" t="str">
            <v xml:space="preserve">DEPS.AMORTIZAC.DIFERIDOS DE CDTOS.EXT.AC.1506 ME, BBC, BCC, </v>
          </cell>
          <cell r="C951">
            <v>0</v>
          </cell>
          <cell r="D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16AMEZN</v>
          </cell>
          <cell r="B952" t="str">
            <v>DEPOSITOS DE BANCOS DEL EXTERIOR P.PLAN FINANC.ME, BBC, BCC,</v>
          </cell>
          <cell r="C952">
            <v>0</v>
          </cell>
          <cell r="D952">
            <v>0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</row>
        <row r="953">
          <cell r="A953" t="str">
            <v>16DSEZN</v>
          </cell>
          <cell r="B953" t="str">
            <v>DEPOSITOS A CTA.PROGRAMA REESTRUCT.DEUDA EXTERNA M, BBC, BCC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</row>
        <row r="954">
          <cell r="A954" t="str">
            <v>16DWEZN</v>
          </cell>
          <cell r="B954" t="str">
            <v>DEPOS.AMORTIZACION DIFERIDAS DE CRED.EXT.AC.1619 M, BBC, BCC</v>
          </cell>
          <cell r="C954">
            <v>0</v>
          </cell>
          <cell r="D954">
            <v>0</v>
          </cell>
          <cell r="E954">
            <v>0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  <cell r="J954">
            <v>0</v>
          </cell>
          <cell r="K954">
            <v>0</v>
          </cell>
        </row>
        <row r="955">
          <cell r="A955" t="str">
            <v>16DXEZN</v>
          </cell>
          <cell r="B955" t="str">
            <v>DEPOSITOS BANCO EXTERIOR DE ESPANA SA ACDO 1872 MN, BBC, BCC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  <cell r="J955">
            <v>0</v>
          </cell>
          <cell r="K955">
            <v>0</v>
          </cell>
        </row>
        <row r="956">
          <cell r="A956" t="str">
            <v>16EAEZN</v>
          </cell>
          <cell r="B956" t="str">
            <v xml:space="preserve">CTA.CTE CORREDORES OPERACIONES A FUTURO HABER ME, BBC, BCC, 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</row>
        <row r="957">
          <cell r="A957" t="str">
            <v>-</v>
          </cell>
          <cell r="B957" t="str">
            <v>CTA. CON BIRF MN, BBC, BCC, EXT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-</v>
          </cell>
          <cell r="B958" t="str">
            <v>CTA.CON BID  MN, BBC, BCC, EXT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-</v>
          </cell>
          <cell r="B959" t="str">
            <v>CTA. CON AIF MN, BBC, BCC, EXT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17EBEZN</v>
          </cell>
          <cell r="B960" t="str">
            <v>BID-OBLIG.AUM.CAP.ORDIN. ME, BBC, BCC, EXT</v>
          </cell>
          <cell r="C960">
            <v>0</v>
          </cell>
          <cell r="D960">
            <v>67812</v>
          </cell>
          <cell r="E960">
            <v>65456</v>
          </cell>
          <cell r="F960">
            <v>63473</v>
          </cell>
          <cell r="G960">
            <v>63905</v>
          </cell>
          <cell r="H960">
            <v>62745</v>
          </cell>
          <cell r="I960">
            <v>63502</v>
          </cell>
          <cell r="J960">
            <v>62939</v>
          </cell>
          <cell r="K960">
            <v>59856</v>
          </cell>
        </row>
        <row r="961">
          <cell r="A961" t="str">
            <v>-</v>
          </cell>
          <cell r="B961" t="str">
            <v>CTA.CON AIF.CTA.F MN, BBC, BCC, EXT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17DUEZN</v>
          </cell>
          <cell r="B962" t="str">
            <v>DIR.VIAL.MOP.FDO.ROT.2DO.PROY.PTMO.BIRF 2297 ME, BBC, BCC, E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</row>
        <row r="963">
          <cell r="A963" t="str">
            <v>-</v>
          </cell>
          <cell r="B963" t="str">
            <v>ORGANISMO MULTILATERAL DE GARANTIA DE INVERSIONES, BBC, BCC,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  <cell r="J963">
            <v>0</v>
          </cell>
          <cell r="K963">
            <v>0</v>
          </cell>
        </row>
        <row r="964">
          <cell r="A964" t="str">
            <v>17EZEZN</v>
          </cell>
          <cell r="B964" t="str">
            <v>CUENTA ESPECIAL FONDOS ROTATORIOS PARA CRED.EXIMB., BBC, BCC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  <cell r="J964">
            <v>0</v>
          </cell>
          <cell r="K964">
            <v>0</v>
          </cell>
        </row>
        <row r="965">
          <cell r="A965" t="str">
            <v>14BCWZN</v>
          </cell>
          <cell r="B965" t="str">
            <v xml:space="preserve">  .OTROS PASIVOS C/EXTERIOR MN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  <cell r="J965">
            <v>0</v>
          </cell>
          <cell r="K965">
            <v>0</v>
          </cell>
        </row>
        <row r="966">
          <cell r="A966" t="str">
            <v>-</v>
          </cell>
          <cell r="B966" t="str">
            <v>INTERESES POR PAGAR ME, BBC, BCC, NAC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  <cell r="J966">
            <v>0</v>
          </cell>
          <cell r="K966">
            <v>0</v>
          </cell>
        </row>
        <row r="967">
          <cell r="A967" t="str">
            <v>14GLNZN</v>
          </cell>
          <cell r="B967" t="str">
            <v>COMISIONES POR PAGAR ME, BBC, BCC, NAC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-</v>
          </cell>
          <cell r="B968" t="str">
            <v>PERDIDAS POR PAGAR SOBRE CONTRATOS COBERT.FUTURO M, BBC, BCC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-</v>
          </cell>
          <cell r="B969" t="str">
            <v>VARIOS ACREEDORES INTS.POR CANC.CON ORIGEN C.18-19, BBC, BCC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-</v>
          </cell>
          <cell r="B970" t="str">
            <v>DIFERENCIA DE PRECIO POR PAGAR POR SWAP ORO, BBC, BCC, NAC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</row>
        <row r="971">
          <cell r="A971" t="str">
            <v>-</v>
          </cell>
          <cell r="B971" t="str">
            <v>ASIGNACIONES DEG, BBC, BCC, NAC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-</v>
          </cell>
          <cell r="B972" t="str">
            <v>OBLIGACION DE RECOMPRA ORO VENDIDO ME, BBC, BCC, NAC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</row>
        <row r="973">
          <cell r="A973" t="str">
            <v>14BCXZN</v>
          </cell>
          <cell r="B973" t="str">
            <v xml:space="preserve">  .OTROS PASIVOS C/EXTERIOR ME</v>
          </cell>
          <cell r="C973">
            <v>124252</v>
          </cell>
          <cell r="D973">
            <v>126539</v>
          </cell>
          <cell r="E973">
            <v>122594</v>
          </cell>
          <cell r="F973">
            <v>119935</v>
          </cell>
          <cell r="G973">
            <v>123510</v>
          </cell>
          <cell r="H973">
            <v>119802</v>
          </cell>
          <cell r="I973">
            <v>120626</v>
          </cell>
          <cell r="J973">
            <v>117997</v>
          </cell>
          <cell r="K973">
            <v>116610</v>
          </cell>
        </row>
        <row r="974">
          <cell r="A974" t="str">
            <v>17BGEZN</v>
          </cell>
          <cell r="B974" t="str">
            <v>INTERESES POR PAGAR ME, BBC, BCC, EXT</v>
          </cell>
          <cell r="C974">
            <v>612</v>
          </cell>
          <cell r="D974">
            <v>190</v>
          </cell>
          <cell r="E974">
            <v>374</v>
          </cell>
          <cell r="F974">
            <v>548</v>
          </cell>
          <cell r="G974">
            <v>11</v>
          </cell>
          <cell r="H974">
            <v>343</v>
          </cell>
          <cell r="I974">
            <v>494</v>
          </cell>
          <cell r="J974">
            <v>180</v>
          </cell>
          <cell r="K974">
            <v>304</v>
          </cell>
        </row>
        <row r="975">
          <cell r="A975" t="str">
            <v>14GLEZN</v>
          </cell>
          <cell r="B975" t="str">
            <v>COMISIONES POR PAGAR ME, BBC, BCC, EXT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</row>
        <row r="976">
          <cell r="A976" t="str">
            <v>14GIEZN</v>
          </cell>
          <cell r="B976" t="str">
            <v>PERDIDAS POR PAGAR SOBRE CONTRATOS COBERT.FUTURO M, BBC, BCC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  <cell r="J976">
            <v>0</v>
          </cell>
          <cell r="K976">
            <v>0</v>
          </cell>
        </row>
        <row r="977">
          <cell r="A977" t="str">
            <v>17EIEZN</v>
          </cell>
          <cell r="B977" t="str">
            <v>VARIOS ACREEDORES INTS.POR CANC.CON ORIGEN C.18-19, BBC, BCC</v>
          </cell>
          <cell r="C977">
            <v>393</v>
          </cell>
          <cell r="D977">
            <v>403</v>
          </cell>
          <cell r="E977">
            <v>389</v>
          </cell>
          <cell r="F977">
            <v>377</v>
          </cell>
          <cell r="G977">
            <v>380</v>
          </cell>
          <cell r="H977">
            <v>373</v>
          </cell>
          <cell r="I977">
            <v>377</v>
          </cell>
          <cell r="J977">
            <v>374</v>
          </cell>
          <cell r="K977">
            <v>356</v>
          </cell>
        </row>
        <row r="978">
          <cell r="A978" t="str">
            <v>14GOEZN</v>
          </cell>
          <cell r="B978" t="str">
            <v>DIFERENCIA DE PRECIO POR PAGAR POR SWAP ORO, BBC, BCC, EXT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  <cell r="J978">
            <v>0</v>
          </cell>
          <cell r="K978">
            <v>0</v>
          </cell>
        </row>
        <row r="979">
          <cell r="A979" t="str">
            <v xml:space="preserve"> .1BDEZN</v>
          </cell>
          <cell r="B979" t="str">
            <v>ASIGNACIONES DEG, BBC, BCC, EXT</v>
          </cell>
          <cell r="C979">
            <v>123247</v>
          </cell>
          <cell r="D979">
            <v>125946</v>
          </cell>
          <cell r="E979">
            <v>121831</v>
          </cell>
          <cell r="F979">
            <v>119010</v>
          </cell>
          <cell r="G979">
            <v>123119</v>
          </cell>
          <cell r="H979">
            <v>119086</v>
          </cell>
          <cell r="I979">
            <v>119755</v>
          </cell>
          <cell r="J979">
            <v>117443</v>
          </cell>
          <cell r="K979">
            <v>115950</v>
          </cell>
        </row>
        <row r="980">
          <cell r="A980" t="str">
            <v>17BOEZN</v>
          </cell>
          <cell r="B980" t="str">
            <v>OBLIGACION DE RECOMPRA ORO VENDIDO ME, BBC, BCC, EXT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  <cell r="J980">
            <v>0</v>
          </cell>
          <cell r="K980">
            <v>0</v>
          </cell>
        </row>
        <row r="981">
          <cell r="A981" t="str">
            <v>17FNEZN</v>
          </cell>
          <cell r="B981" t="str">
            <v>AJUSTE A VALOR DE MERCADO POR, BBC, BCC, NAC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  <cell r="J981">
            <v>0</v>
          </cell>
          <cell r="K981">
            <v>0</v>
          </cell>
        </row>
        <row r="982">
          <cell r="A982" t="str">
            <v>14BDWZN</v>
          </cell>
          <cell r="B982" t="str">
            <v xml:space="preserve">  .BILLETES Y MONEDAS EN CIRC.</v>
          </cell>
          <cell r="C982">
            <v>3640919</v>
          </cell>
          <cell r="D982">
            <v>3606886</v>
          </cell>
          <cell r="E982">
            <v>3501935</v>
          </cell>
          <cell r="F982">
            <v>3800155</v>
          </cell>
          <cell r="G982">
            <v>3742105</v>
          </cell>
          <cell r="H982">
            <v>3821842</v>
          </cell>
          <cell r="I982">
            <v>3750427</v>
          </cell>
          <cell r="J982">
            <v>3695592</v>
          </cell>
          <cell r="K982">
            <v>3630794</v>
          </cell>
        </row>
        <row r="983">
          <cell r="A983" t="str">
            <v>14ABNZN</v>
          </cell>
          <cell r="B983" t="str">
            <v>BILLETES DEL BANCO, BBC, BCC, NAC</v>
          </cell>
          <cell r="C983">
            <v>3526314</v>
          </cell>
          <cell r="D983">
            <v>3487492</v>
          </cell>
          <cell r="E983">
            <v>3387199</v>
          </cell>
          <cell r="F983">
            <v>3683576</v>
          </cell>
          <cell r="G983">
            <v>3622883</v>
          </cell>
          <cell r="H983">
            <v>3701572</v>
          </cell>
          <cell r="I983">
            <v>3628367</v>
          </cell>
          <cell r="J983">
            <v>3571125</v>
          </cell>
          <cell r="K983">
            <v>3503894</v>
          </cell>
        </row>
        <row r="984">
          <cell r="A984" t="str">
            <v>14ADNZN</v>
          </cell>
          <cell r="B984" t="str">
            <v>MONEDA DIVISIONARIA MN, BBC, BCC, NAC</v>
          </cell>
          <cell r="C984">
            <v>112411</v>
          </cell>
          <cell r="D984">
            <v>112496</v>
          </cell>
          <cell r="E984">
            <v>114676</v>
          </cell>
          <cell r="F984">
            <v>116504</v>
          </cell>
          <cell r="G984">
            <v>118333</v>
          </cell>
          <cell r="H984">
            <v>120161</v>
          </cell>
          <cell r="I984">
            <v>121990</v>
          </cell>
          <cell r="J984">
            <v>124232</v>
          </cell>
          <cell r="K984">
            <v>126069</v>
          </cell>
        </row>
        <row r="985">
          <cell r="A985" t="str">
            <v>14DBNZN</v>
          </cell>
          <cell r="B985" t="str">
            <v>CUENTAS CORRIENTES ADMINISTRATIVAS DEL BANCO, BBC, BCC, NAC</v>
          </cell>
          <cell r="C985">
            <v>2158</v>
          </cell>
          <cell r="D985">
            <v>6882</v>
          </cell>
          <cell r="E985">
            <v>28</v>
          </cell>
          <cell r="F985">
            <v>35</v>
          </cell>
          <cell r="G985">
            <v>829</v>
          </cell>
          <cell r="H985">
            <v>78</v>
          </cell>
          <cell r="I985">
            <v>62</v>
          </cell>
          <cell r="J985">
            <v>208</v>
          </cell>
          <cell r="K985">
            <v>802</v>
          </cell>
        </row>
        <row r="986">
          <cell r="A986" t="str">
            <v>14DCNZN</v>
          </cell>
          <cell r="B986" t="str">
            <v>CHEQUES DE LA GERENCIA MN, BBC, BCC, NAC</v>
          </cell>
          <cell r="C986">
            <v>36</v>
          </cell>
          <cell r="D986">
            <v>16</v>
          </cell>
          <cell r="E986">
            <v>32</v>
          </cell>
          <cell r="F986">
            <v>40</v>
          </cell>
          <cell r="G986">
            <v>60</v>
          </cell>
          <cell r="H986">
            <v>31</v>
          </cell>
          <cell r="I986">
            <v>8</v>
          </cell>
          <cell r="J986">
            <v>27</v>
          </cell>
          <cell r="K986">
            <v>29</v>
          </cell>
        </row>
        <row r="987">
          <cell r="A987" t="str">
            <v>14AKNZN</v>
          </cell>
          <cell r="B987" t="str">
            <v>CTAS.CTES.SECTOR NO FINANCIERO MN, BBC, BCC, NAC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</row>
        <row r="988">
          <cell r="A988" t="str">
            <v>14BEWZN</v>
          </cell>
          <cell r="B988" t="str">
            <v xml:space="preserve">  .DEPOSITOS DE INST.FINANC.MN</v>
          </cell>
          <cell r="C988">
            <v>117952</v>
          </cell>
          <cell r="D988">
            <v>261020</v>
          </cell>
          <cell r="E988">
            <v>164882</v>
          </cell>
          <cell r="F988">
            <v>98029</v>
          </cell>
          <cell r="G988">
            <v>218355</v>
          </cell>
          <cell r="H988">
            <v>156257</v>
          </cell>
          <cell r="I988">
            <v>225488</v>
          </cell>
          <cell r="J988">
            <v>118351</v>
          </cell>
          <cell r="K988">
            <v>156812</v>
          </cell>
        </row>
        <row r="989">
          <cell r="A989" t="str">
            <v>14FCNZN</v>
          </cell>
          <cell r="B989" t="str">
            <v>CTAS.CTES.BCO.ESTADO MN, BBC, BCC, NAC</v>
          </cell>
          <cell r="C989">
            <v>26537</v>
          </cell>
          <cell r="D989">
            <v>59330</v>
          </cell>
          <cell r="E989">
            <v>4317</v>
          </cell>
          <cell r="F989">
            <v>3777</v>
          </cell>
          <cell r="G989">
            <v>47044</v>
          </cell>
          <cell r="H989">
            <v>11895</v>
          </cell>
          <cell r="I989">
            <v>12688</v>
          </cell>
          <cell r="J989">
            <v>3450</v>
          </cell>
          <cell r="K989">
            <v>22357</v>
          </cell>
        </row>
        <row r="990">
          <cell r="A990" t="str">
            <v>14FENZN</v>
          </cell>
          <cell r="B990" t="str">
            <v>DEPOSITOS PARA RESERVA TECNICA BANCO DEL ESTADO  M, BBC, BCC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</row>
        <row r="991">
          <cell r="A991" t="str">
            <v>14FFNZN</v>
          </cell>
          <cell r="B991" t="str">
            <v>REAJ P/PAG DEP.RES.TECNICA BECH MN, BBC, BCC, NAC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  <cell r="J991">
            <v>0</v>
          </cell>
          <cell r="K991">
            <v>0</v>
          </cell>
        </row>
        <row r="992">
          <cell r="A992" t="str">
            <v>14FBNZN</v>
          </cell>
          <cell r="B992" t="str">
            <v>CTAS.CTES.INSTITUCIONES FINANCIERAS PRIVADAS MN, BBC, BCC, N</v>
          </cell>
          <cell r="C992">
            <v>88263</v>
          </cell>
          <cell r="D992">
            <v>198538</v>
          </cell>
          <cell r="E992">
            <v>157408</v>
          </cell>
          <cell r="F992">
            <v>93232</v>
          </cell>
          <cell r="G992">
            <v>170291</v>
          </cell>
          <cell r="H992">
            <v>143342</v>
          </cell>
          <cell r="I992">
            <v>211779</v>
          </cell>
          <cell r="J992">
            <v>113881</v>
          </cell>
          <cell r="K992">
            <v>133428</v>
          </cell>
        </row>
        <row r="993">
          <cell r="A993" t="str">
            <v>14FDNZN</v>
          </cell>
          <cell r="B993" t="str">
            <v>RETENCIONES JUDICIALES EN CTAS.CTES MN, BBC, BCC, NAC</v>
          </cell>
          <cell r="C993">
            <v>3152</v>
          </cell>
          <cell r="D993">
            <v>3152</v>
          </cell>
          <cell r="E993">
            <v>3157</v>
          </cell>
          <cell r="F993">
            <v>1020</v>
          </cell>
          <cell r="G993">
            <v>1020</v>
          </cell>
          <cell r="H993">
            <v>1020</v>
          </cell>
          <cell r="I993">
            <v>1021</v>
          </cell>
          <cell r="J993">
            <v>1020</v>
          </cell>
          <cell r="K993">
            <v>1027</v>
          </cell>
        </row>
        <row r="994">
          <cell r="A994" t="str">
            <v>14DDNZN</v>
          </cell>
          <cell r="B994" t="str">
            <v>DEPOSITO PARA RESERVA TECNICA INSTITUC.FINANCIERAS, BBC, BCC</v>
          </cell>
          <cell r="C994">
            <v>0</v>
          </cell>
          <cell r="D994">
            <v>0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</row>
        <row r="995">
          <cell r="A995" t="str">
            <v>14DENZN</v>
          </cell>
          <cell r="B995" t="str">
            <v>REAJ.P.PGAR P.DEPOSITOS P.RESERVA TEC.INST.FINANC., BBC, BCC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</row>
        <row r="996">
          <cell r="A996" t="str">
            <v>14BEXZN</v>
          </cell>
          <cell r="B996" t="str">
            <v xml:space="preserve">  .DEPOSITOS DE INST.FINANC.ME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</row>
        <row r="997">
          <cell r="A997" t="str">
            <v>-</v>
          </cell>
          <cell r="B997" t="str">
            <v>CTAS.CTES.BCO.ESTADO MN, BBC, BCC, EXT</v>
          </cell>
          <cell r="C997">
            <v>0</v>
          </cell>
          <cell r="D997">
            <v>0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-</v>
          </cell>
          <cell r="B998" t="str">
            <v>DEPOSITOS PARA RESERVA TECNICA BANCO DEL ESTADO  M, BBC, BCC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-</v>
          </cell>
          <cell r="B999" t="str">
            <v>REAJ P/PAG DEP.RES.TECNICA BECH MN, BBC, BCC, EXT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-</v>
          </cell>
          <cell r="B1000" t="str">
            <v>CTAS.CTES.INSTITUCIONES FINANCIERAS PRIVADAS MN, BBC, BCC, E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14FDEZN</v>
          </cell>
          <cell r="B1001" t="str">
            <v>RETENCIONES JUDICIALES EN CTAS.CTES MN, BBC, BCC, EXT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-</v>
          </cell>
          <cell r="B1002" t="str">
            <v>DEPOSITO PARA RESERVA TECNICA INSTITUC.FINANCIERAS, BBC, BCC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0</v>
          </cell>
          <cell r="K1002">
            <v>0</v>
          </cell>
        </row>
        <row r="1003">
          <cell r="A1003" t="str">
            <v>-</v>
          </cell>
          <cell r="B1003" t="str">
            <v>REAJ.P.PGAR P.DEPOSITOS P.RESERVA TEC.INST.FINANC., BBC, BCC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</row>
        <row r="1004">
          <cell r="A1004" t="str">
            <v>-</v>
          </cell>
          <cell r="B1004" t="str">
            <v>CTAS.CTES.SINAP Y OTR.INST.MN, BBC, BCC, EXT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  <cell r="J1004">
            <v>0</v>
          </cell>
          <cell r="K1004">
            <v>0</v>
          </cell>
        </row>
        <row r="1005">
          <cell r="A1005" t="str">
            <v>14BFWZN</v>
          </cell>
          <cell r="B1005" t="str">
            <v xml:space="preserve">  .DEPOS.Y OBLIG.FISCO MN</v>
          </cell>
          <cell r="C1005">
            <v>148139</v>
          </cell>
          <cell r="D1005">
            <v>139883</v>
          </cell>
          <cell r="E1005">
            <v>161360</v>
          </cell>
          <cell r="F1005">
            <v>137653</v>
          </cell>
          <cell r="G1005">
            <v>31134</v>
          </cell>
          <cell r="H1005">
            <v>16476</v>
          </cell>
          <cell r="I1005">
            <v>16528</v>
          </cell>
          <cell r="J1005">
            <v>17393</v>
          </cell>
          <cell r="K1005">
            <v>19627</v>
          </cell>
        </row>
        <row r="1006">
          <cell r="A1006" t="str">
            <v>17EANZN</v>
          </cell>
          <cell r="B1006" t="str">
            <v>CTAS.CTES.FISCO ME, BBC, BCC, NAC</v>
          </cell>
          <cell r="C1006">
            <v>123470</v>
          </cell>
          <cell r="D1006">
            <v>115136</v>
          </cell>
          <cell r="E1006">
            <v>137074</v>
          </cell>
          <cell r="F1006">
            <v>122289</v>
          </cell>
          <cell r="G1006">
            <v>15877</v>
          </cell>
          <cell r="H1006">
            <v>1323</v>
          </cell>
          <cell r="I1006">
            <v>1456</v>
          </cell>
          <cell r="J1006">
            <v>2451</v>
          </cell>
          <cell r="K1006">
            <v>4791</v>
          </cell>
        </row>
        <row r="1007">
          <cell r="A1007" t="str">
            <v>-</v>
          </cell>
          <cell r="B1007" t="str">
            <v>CUENTA ESPECIAL TESORERIA GENERAL DE LA REPUBLICA, BBC, BCC,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  <cell r="J1007">
            <v>0</v>
          </cell>
          <cell r="K1007">
            <v>0</v>
          </cell>
        </row>
        <row r="1008">
          <cell r="A1008" t="str">
            <v>-</v>
          </cell>
          <cell r="B1008" t="str">
            <v>OBLIG.FISCO S/CRE.EXT.CANC.ME, BBC, BCC, NAC</v>
          </cell>
          <cell r="C1008">
            <v>0</v>
          </cell>
          <cell r="D1008">
            <v>0</v>
          </cell>
          <cell r="E1008">
            <v>0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  <cell r="J1008">
            <v>0</v>
          </cell>
          <cell r="K1008">
            <v>0</v>
          </cell>
        </row>
        <row r="1009">
          <cell r="A1009" t="str">
            <v>-</v>
          </cell>
          <cell r="B1009" t="str">
            <v>OBLIG.C.FISCO P.ADM LC.PROGR.ORGAN.INTERNAC.(P/C)M, BBC, BCC</v>
          </cell>
          <cell r="C1009">
            <v>0</v>
          </cell>
          <cell r="D1009">
            <v>0</v>
          </cell>
          <cell r="E1009">
            <v>0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  <cell r="J1009">
            <v>0</v>
          </cell>
          <cell r="K1009">
            <v>0</v>
          </cell>
        </row>
        <row r="1010">
          <cell r="A1010" t="str">
            <v>17CLNZN</v>
          </cell>
          <cell r="B1010" t="str">
            <v>OBLIG.C.FISCO P.ADM LC.PROGR.ORGAN.INTERNAC.(COL), BBC, BCC,</v>
          </cell>
          <cell r="C1010">
            <v>307</v>
          </cell>
          <cell r="D1010">
            <v>305</v>
          </cell>
          <cell r="E1010">
            <v>303</v>
          </cell>
          <cell r="F1010">
            <v>301</v>
          </cell>
          <cell r="G1010">
            <v>298</v>
          </cell>
          <cell r="H1010">
            <v>296</v>
          </cell>
          <cell r="I1010">
            <v>294</v>
          </cell>
          <cell r="J1010">
            <v>292</v>
          </cell>
          <cell r="K1010">
            <v>290</v>
          </cell>
        </row>
        <row r="1011">
          <cell r="A1011" t="str">
            <v>17CMNZN</v>
          </cell>
          <cell r="B1011" t="str">
            <v>REAJ.P.PAGAR S.OBLIG.C.FISCO P.ADM.LC PR.ORG.INT.M, BBC, BCC</v>
          </cell>
          <cell r="C1011">
            <v>15373</v>
          </cell>
          <cell r="D1011">
            <v>15270</v>
          </cell>
          <cell r="E1011">
            <v>15166</v>
          </cell>
          <cell r="F1011">
            <v>15063</v>
          </cell>
          <cell r="G1011">
            <v>14959</v>
          </cell>
          <cell r="H1011">
            <v>14856</v>
          </cell>
          <cell r="I1011">
            <v>14753</v>
          </cell>
          <cell r="J1011">
            <v>14649</v>
          </cell>
          <cell r="K1011">
            <v>14546</v>
          </cell>
        </row>
        <row r="1012">
          <cell r="A1012" t="str">
            <v>17AFNZN</v>
          </cell>
          <cell r="B1012" t="str">
            <v>DEPOSITOS TESGRAL MN, BBC, BCC, NAC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  <cell r="J1012">
            <v>0</v>
          </cell>
          <cell r="K1012">
            <v>0</v>
          </cell>
        </row>
        <row r="1013">
          <cell r="A1013" t="str">
            <v>17AKNZN</v>
          </cell>
          <cell r="B1013" t="str">
            <v>REAJUSTES POR PAGAR SOBRE DEPOSITOS TESGRAL MN, BBC, BCC, NA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</row>
        <row r="1014">
          <cell r="A1014" t="str">
            <v>17AMNZN</v>
          </cell>
          <cell r="B1014" t="str">
            <v>OBLIGAC.C.FISCO P.ADM.L.CDTO.PROG.ORG.INT. ME, BBC, BCC, NAC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  <cell r="J1014">
            <v>0</v>
          </cell>
          <cell r="K1014">
            <v>0</v>
          </cell>
        </row>
        <row r="1015">
          <cell r="A1015" t="str">
            <v>-</v>
          </cell>
          <cell r="B1015" t="str">
            <v>OBLIGACIONES C.FISCO S.CREDITO EXTERNO, BBC, BCC, NAC</v>
          </cell>
          <cell r="C1015">
            <v>0</v>
          </cell>
          <cell r="D1015">
            <v>0</v>
          </cell>
          <cell r="E1015">
            <v>0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  <cell r="J1015">
            <v>0</v>
          </cell>
          <cell r="K1015">
            <v>0</v>
          </cell>
        </row>
        <row r="1016">
          <cell r="A1016" t="str">
            <v>-</v>
          </cell>
          <cell r="B1016" t="str">
            <v>CREDITO US$300 MILL. COFINANCIAMIENTO BCO.MUNDIAL, BBC, BCC,</v>
          </cell>
          <cell r="C1016">
            <v>0</v>
          </cell>
          <cell r="D1016">
            <v>0</v>
          </cell>
          <cell r="E1016">
            <v>0</v>
          </cell>
          <cell r="F1016">
            <v>0</v>
          </cell>
          <cell r="G1016">
            <v>0</v>
          </cell>
          <cell r="H1016">
            <v>0</v>
          </cell>
          <cell r="I1016">
            <v>0</v>
          </cell>
          <cell r="J1016">
            <v>0</v>
          </cell>
          <cell r="K1016">
            <v>0</v>
          </cell>
        </row>
        <row r="1017">
          <cell r="A1017" t="str">
            <v>-</v>
          </cell>
          <cell r="B1017" t="str">
            <v>AC.RENEG.BILATERAL C/GBNOS EXTRANJEROS ME, BBC, BCC, NAC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-</v>
          </cell>
          <cell r="B1018" t="str">
            <v>AC.RENEG.BILAT.GOBIERNOS EXTRANJ 1987-88 ME, BBC, BCC, NAC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-</v>
          </cell>
          <cell r="B1019" t="str">
            <v xml:space="preserve">FONDO DE COMPENSACION PARA LOS INGRESOS COBRE ME, BBC, BCC, 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-</v>
          </cell>
          <cell r="B1020" t="str">
            <v xml:space="preserve">TESGRAL-FONDO DE ESTABILIZACION DE PREC.PETROLEO, BBC, BCC, 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-</v>
          </cell>
          <cell r="B1021" t="str">
            <v>CONVENIO DONACION AID, BBC, BCC, NAC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-</v>
          </cell>
          <cell r="B1022" t="str">
            <v>CUENTA ESPECIAL TESGRAL BONOS DECR.HAC.935, BBC, BCC, NAC</v>
          </cell>
          <cell r="C1022">
            <v>0</v>
          </cell>
          <cell r="D1022">
            <v>0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-</v>
          </cell>
          <cell r="B1023" t="str">
            <v>CUENTA ESPECIAL TESGRAL (DONACIONES), BBC, BCC, NAC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17FFNZN</v>
          </cell>
          <cell r="B1024" t="str">
            <v>ACUERDO MARCO SOBRE MEDIO AMBIENTE MN, BBC, BCC, NAC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17FINZN</v>
          </cell>
          <cell r="B1025" t="str">
            <v>CUENTA ESPECIAL TESGRAL DEPOSITOS A PLAZO AC.235-0, BBC, BCC</v>
          </cell>
          <cell r="C1025">
            <v>8917</v>
          </cell>
          <cell r="D1025">
            <v>8917</v>
          </cell>
          <cell r="E1025">
            <v>8917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17FJNZN</v>
          </cell>
          <cell r="B1026" t="str">
            <v>CUENTA ESPECIAL (INICIATIVA PARA LAS AMERICAS), BBC, BCC, NA</v>
          </cell>
          <cell r="C1026">
            <v>88</v>
          </cell>
          <cell r="D1026">
            <v>38</v>
          </cell>
          <cell r="E1026">
            <v>0</v>
          </cell>
          <cell r="F1026">
            <v>0</v>
          </cell>
          <cell r="G1026">
            <v>0</v>
          </cell>
          <cell r="H1026">
            <v>1</v>
          </cell>
          <cell r="I1026">
            <v>25</v>
          </cell>
          <cell r="J1026">
            <v>1</v>
          </cell>
          <cell r="K1026">
            <v>0</v>
          </cell>
        </row>
        <row r="1027">
          <cell r="A1027" t="str">
            <v>17FKNZN</v>
          </cell>
          <cell r="B1027" t="str">
            <v>REAJ.P.PAGAR CTA.ESP.TESGRAL (INICIATIVA PARA ..), BBC, BCC,</v>
          </cell>
          <cell r="C1027">
            <v>-16</v>
          </cell>
          <cell r="D1027">
            <v>217</v>
          </cell>
          <cell r="E1027">
            <v>-100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-</v>
          </cell>
          <cell r="B1028" t="str">
            <v>DONACION PROGRAMA PAIS ME, BBC, BCC, NAC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17FMNZN</v>
          </cell>
          <cell r="B1029" t="str">
            <v>CUENTA ESPECIAL TESGRAL (CONTR, BBC, BCC, NAC</v>
          </cell>
          <cell r="C1029">
            <v>0</v>
          </cell>
          <cell r="D1029">
            <v>0</v>
          </cell>
          <cell r="E1029">
            <v>0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14BFXZN</v>
          </cell>
          <cell r="B1030" t="str">
            <v xml:space="preserve">  .DEPOS.Y OBLIG.FISCO ME</v>
          </cell>
          <cell r="C1030">
            <v>993924</v>
          </cell>
          <cell r="D1030">
            <v>941187</v>
          </cell>
          <cell r="E1030">
            <v>882288</v>
          </cell>
          <cell r="F1030">
            <v>345407</v>
          </cell>
          <cell r="G1030">
            <v>267257</v>
          </cell>
          <cell r="H1030">
            <v>141013</v>
          </cell>
          <cell r="I1030">
            <v>100477</v>
          </cell>
          <cell r="J1030">
            <v>121567</v>
          </cell>
          <cell r="K1030">
            <v>136353</v>
          </cell>
        </row>
        <row r="1031">
          <cell r="A1031" t="str">
            <v>15ABEZN</v>
          </cell>
          <cell r="B1031" t="str">
            <v>CTAS.CTES.FISCO ME, BBC, BCC, EXT</v>
          </cell>
          <cell r="C1031">
            <v>70185</v>
          </cell>
          <cell r="D1031">
            <v>73315</v>
          </cell>
          <cell r="E1031">
            <v>57949</v>
          </cell>
          <cell r="F1031">
            <v>54765</v>
          </cell>
          <cell r="G1031">
            <v>62930</v>
          </cell>
          <cell r="H1031">
            <v>36789</v>
          </cell>
          <cell r="I1031">
            <v>25173</v>
          </cell>
          <cell r="J1031">
            <v>50786</v>
          </cell>
          <cell r="K1031">
            <v>51538</v>
          </cell>
        </row>
        <row r="1032">
          <cell r="A1032" t="str">
            <v>15AGEZN</v>
          </cell>
          <cell r="B1032" t="str">
            <v>CUENTA ESPECIAL TESORERIA GENERAL DE LA REPUBLICA, BBC, BCC,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</row>
        <row r="1033">
          <cell r="A1033" t="str">
            <v>16BLEZN</v>
          </cell>
          <cell r="B1033" t="str">
            <v>OBLIG.FISCO S/CRE.EXT.CANC.ME, BBC, BCC, EXT</v>
          </cell>
          <cell r="C1033">
            <v>1036</v>
          </cell>
          <cell r="D1033">
            <v>1062</v>
          </cell>
          <cell r="E1033">
            <v>1027</v>
          </cell>
          <cell r="F1033">
            <v>1022</v>
          </cell>
          <cell r="G1033">
            <v>1105</v>
          </cell>
          <cell r="H1033">
            <v>833</v>
          </cell>
          <cell r="I1033">
            <v>838</v>
          </cell>
          <cell r="J1033">
            <v>795</v>
          </cell>
          <cell r="K1033">
            <v>807</v>
          </cell>
        </row>
        <row r="1034">
          <cell r="A1034" t="str">
            <v>17CKEZN</v>
          </cell>
          <cell r="B1034" t="str">
            <v>OBLIG.C.FISCO P.ADM LC.PROGR.ORGAN.INTERNAC.(P/C)M, BBC, BCC</v>
          </cell>
          <cell r="C1034">
            <v>0</v>
          </cell>
          <cell r="D1034">
            <v>188</v>
          </cell>
          <cell r="E1034">
            <v>358</v>
          </cell>
          <cell r="F1034">
            <v>521</v>
          </cell>
          <cell r="G1034">
            <v>0</v>
          </cell>
          <cell r="H1034">
            <v>171</v>
          </cell>
          <cell r="I1034">
            <v>0</v>
          </cell>
          <cell r="J1034">
            <v>167</v>
          </cell>
          <cell r="K1034">
            <v>317</v>
          </cell>
        </row>
        <row r="1035">
          <cell r="A1035" t="str">
            <v>17CLEZN</v>
          </cell>
          <cell r="B1035" t="str">
            <v>OBLIG.C.FISCO P.ADM LC.PROGR.ORGAN.INTERNAC.(COL), BBC, BCC,</v>
          </cell>
          <cell r="C1035">
            <v>0</v>
          </cell>
          <cell r="D1035">
            <v>0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</row>
        <row r="1036">
          <cell r="A1036" t="str">
            <v>-</v>
          </cell>
          <cell r="B1036" t="str">
            <v>REAJ.P.PAGAR S.OBLIG.C.FISCO P.ADM.LC PR.ORG.INT.M, BBC, BCC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</row>
        <row r="1037">
          <cell r="A1037" t="str">
            <v>-</v>
          </cell>
          <cell r="B1037" t="str">
            <v>DEPOSITOS TESGRAL MN, BBC, BCC, EXT</v>
          </cell>
          <cell r="C1037">
            <v>0</v>
          </cell>
          <cell r="D1037">
            <v>0</v>
          </cell>
          <cell r="E1037">
            <v>0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</row>
        <row r="1038">
          <cell r="A1038" t="str">
            <v>-</v>
          </cell>
          <cell r="B1038" t="str">
            <v>REAJUSTES POR PAGAR SOBRE DEPOSITOS TESGRAL MN, BBC, BCC, EX</v>
          </cell>
          <cell r="C1038">
            <v>0</v>
          </cell>
          <cell r="D1038">
            <v>0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</row>
        <row r="1039">
          <cell r="A1039" t="str">
            <v>17AMEZN</v>
          </cell>
          <cell r="B1039" t="str">
            <v>OBLIGAC.C.FISCO P.ADM.L.CDTO.PROG.ORG.INT. ME, BBC, BCC, EXT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</row>
        <row r="1040">
          <cell r="A1040" t="str">
            <v>17APEZN</v>
          </cell>
          <cell r="B1040" t="str">
            <v>OBLIGACIONES C.FISCO S.CREDITO EXTERNO, BBC, BCC, EXT</v>
          </cell>
          <cell r="C1040">
            <v>42</v>
          </cell>
          <cell r="D1040">
            <v>553</v>
          </cell>
          <cell r="E1040">
            <v>376</v>
          </cell>
          <cell r="F1040">
            <v>554</v>
          </cell>
          <cell r="G1040">
            <v>0</v>
          </cell>
          <cell r="H1040">
            <v>108</v>
          </cell>
          <cell r="I1040">
            <v>0</v>
          </cell>
          <cell r="J1040">
            <v>308</v>
          </cell>
          <cell r="K1040">
            <v>163</v>
          </cell>
        </row>
        <row r="1041">
          <cell r="A1041" t="str">
            <v>17AQEZN</v>
          </cell>
          <cell r="B1041" t="str">
            <v>CREDITO US$300 MILL. COFINANCIAMIENTO BCO.MUNDIAL, BBC, BCC,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</row>
        <row r="1042">
          <cell r="A1042" t="str">
            <v>17AREZN</v>
          </cell>
          <cell r="B1042" t="str">
            <v>AC.RENEG.BILATERAL C/GBNOS EXTRANJEROS ME, BBC, BCC, EXT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17AWEZN</v>
          </cell>
          <cell r="B1043" t="str">
            <v>AC.RENEG.BILAT.GOBIERNOS EXTRANJ 1987-88 ME, BBC, BCC, EXT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17ANEZN</v>
          </cell>
          <cell r="B1044" t="str">
            <v xml:space="preserve">FONDO DE COMPENSACION PARA LOS INGRESOS COBRE ME, BBC, BCC, </v>
          </cell>
          <cell r="C1044">
            <v>137360</v>
          </cell>
          <cell r="D1044">
            <v>140951</v>
          </cell>
          <cell r="E1044">
            <v>126267</v>
          </cell>
          <cell r="F1044">
            <v>122441</v>
          </cell>
          <cell r="G1044">
            <v>95839</v>
          </cell>
          <cell r="H1044">
            <v>94099</v>
          </cell>
          <cell r="I1044">
            <v>67008</v>
          </cell>
          <cell r="J1044">
            <v>62716</v>
          </cell>
          <cell r="K1044">
            <v>59644</v>
          </cell>
        </row>
        <row r="1045">
          <cell r="A1045" t="str">
            <v>17AOEZN</v>
          </cell>
          <cell r="B1045" t="str">
            <v xml:space="preserve">TESGRAL-FONDO DE ESTABILIZACION DE PREC.PETROLEO, BBC, BCC, </v>
          </cell>
          <cell r="C1045">
            <v>18254</v>
          </cell>
          <cell r="D1045">
            <v>13238</v>
          </cell>
          <cell r="E1045">
            <v>9223</v>
          </cell>
          <cell r="F1045">
            <v>7776</v>
          </cell>
          <cell r="G1045">
            <v>7292</v>
          </cell>
          <cell r="H1045">
            <v>7101</v>
          </cell>
          <cell r="I1045">
            <v>6631</v>
          </cell>
          <cell r="J1045">
            <v>5984</v>
          </cell>
          <cell r="K1045">
            <v>5154</v>
          </cell>
        </row>
        <row r="1046">
          <cell r="A1046" t="str">
            <v>-</v>
          </cell>
          <cell r="B1046" t="str">
            <v>CONVENIO DONACION AID, BBC, BCC, EXT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17FBEZN</v>
          </cell>
          <cell r="B1047" t="str">
            <v>CUENTA ESPECIAL TESGRAL BONOS DECR.HAC.935, BBC, BCC, EXT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</row>
        <row r="1048">
          <cell r="A1048" t="str">
            <v>17FCEZN</v>
          </cell>
          <cell r="B1048" t="str">
            <v>CUENTA ESPECIAL TESGRAL (DONACIONES), BBC, BCC, EXT</v>
          </cell>
          <cell r="C1048">
            <v>764</v>
          </cell>
          <cell r="D1048">
            <v>845</v>
          </cell>
          <cell r="E1048">
            <v>757</v>
          </cell>
          <cell r="F1048">
            <v>734</v>
          </cell>
          <cell r="G1048">
            <v>766</v>
          </cell>
          <cell r="H1048">
            <v>726</v>
          </cell>
          <cell r="I1048">
            <v>735</v>
          </cell>
          <cell r="J1048">
            <v>754</v>
          </cell>
          <cell r="K1048">
            <v>717</v>
          </cell>
        </row>
        <row r="1049">
          <cell r="A1049" t="str">
            <v>-</v>
          </cell>
          <cell r="B1049" t="str">
            <v>ACUERDO MARCO SOBRE MEDIO AMBIENTE MN, BBC, BCC, EXT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  <cell r="J1049">
            <v>0</v>
          </cell>
          <cell r="K1049">
            <v>0</v>
          </cell>
        </row>
        <row r="1050">
          <cell r="A1050" t="str">
            <v>17FIEZN</v>
          </cell>
          <cell r="B1050" t="str">
            <v>CUENTA ESPECIAL TESGRAL DEPOSITOS A PLAZO AC.235-0, BBC, BCC</v>
          </cell>
          <cell r="C1050">
            <v>762362</v>
          </cell>
          <cell r="D1050">
            <v>706941</v>
          </cell>
          <cell r="E1050">
            <v>682380</v>
          </cell>
          <cell r="F1050">
            <v>153760</v>
          </cell>
          <cell r="G1050">
            <v>98116</v>
          </cell>
          <cell r="H1050">
            <v>0</v>
          </cell>
          <cell r="I1050">
            <v>0</v>
          </cell>
          <cell r="J1050">
            <v>0</v>
          </cell>
          <cell r="K1050">
            <v>17959</v>
          </cell>
        </row>
        <row r="1051">
          <cell r="A1051" t="str">
            <v>-</v>
          </cell>
          <cell r="B1051" t="str">
            <v>CUENTA ESPECIAL (INICIATIVA PARA LAS AMERICAS), BBC, BCC, EX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  <cell r="J1051">
            <v>0</v>
          </cell>
          <cell r="K1051">
            <v>0</v>
          </cell>
        </row>
        <row r="1052">
          <cell r="A1052" t="str">
            <v>-</v>
          </cell>
          <cell r="B1052" t="str">
            <v>REAJ.P.PAGAR CTA.ESP.TESGRAL (INICIATIVA PARA ..), BBC, BCC,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  <cell r="J1052">
            <v>0</v>
          </cell>
          <cell r="K1052">
            <v>0</v>
          </cell>
        </row>
        <row r="1053">
          <cell r="A1053" t="str">
            <v>17FLEZN</v>
          </cell>
          <cell r="B1053" t="str">
            <v>DONACION PROGRAMA PAIS ME, BBC, BCC, EXT</v>
          </cell>
          <cell r="C1053">
            <v>28</v>
          </cell>
          <cell r="D1053">
            <v>99</v>
          </cell>
          <cell r="E1053">
            <v>95</v>
          </cell>
          <cell r="F1053">
            <v>92</v>
          </cell>
          <cell r="G1053">
            <v>93</v>
          </cell>
          <cell r="H1053">
            <v>91</v>
          </cell>
          <cell r="I1053">
            <v>92</v>
          </cell>
          <cell r="J1053">
            <v>57</v>
          </cell>
          <cell r="K1053">
            <v>54</v>
          </cell>
        </row>
        <row r="1054">
          <cell r="A1054" t="str">
            <v>17FMEZN</v>
          </cell>
          <cell r="B1054" t="str">
            <v>CUENTA ESPECIAL TESGRAL (CONTR, BBC, BCC, EXT</v>
          </cell>
          <cell r="C1054">
            <v>2714</v>
          </cell>
          <cell r="D1054">
            <v>2785</v>
          </cell>
          <cell r="E1054">
            <v>2688</v>
          </cell>
          <cell r="F1054">
            <v>2607</v>
          </cell>
          <cell r="G1054">
            <v>0</v>
          </cell>
          <cell r="H1054">
            <v>0</v>
          </cell>
          <cell r="I1054">
            <v>0</v>
          </cell>
          <cell r="J1054">
            <v>0</v>
          </cell>
          <cell r="K1054">
            <v>0</v>
          </cell>
        </row>
        <row r="1055">
          <cell r="A1055" t="str">
            <v>17FOEZN</v>
          </cell>
          <cell r="B1055" t="str">
            <v>OBLIGAC. CON FISCO S/CREDITO EXTERNO-FIDA</v>
          </cell>
          <cell r="C1055">
            <v>28</v>
          </cell>
          <cell r="D1055">
            <v>29</v>
          </cell>
          <cell r="E1055">
            <v>28</v>
          </cell>
          <cell r="F1055">
            <v>27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</row>
        <row r="1056">
          <cell r="A1056" t="str">
            <v>17FQEZN</v>
          </cell>
          <cell r="B1056" t="str">
            <v>CUENTA ESPECIAL TEGRAL, FONDO DE INFRAEST.</v>
          </cell>
          <cell r="C1056">
            <v>1151</v>
          </cell>
          <cell r="D1056">
            <v>1181</v>
          </cell>
          <cell r="E1056">
            <v>1140</v>
          </cell>
          <cell r="F1056">
            <v>1108</v>
          </cell>
          <cell r="G1056">
            <v>1116</v>
          </cell>
          <cell r="H1056">
            <v>1095</v>
          </cell>
          <cell r="I1056">
            <v>0</v>
          </cell>
          <cell r="J1056">
            <v>0</v>
          </cell>
          <cell r="K1056">
            <v>0</v>
          </cell>
        </row>
        <row r="1057">
          <cell r="A1057" t="str">
            <v>14BGWZN</v>
          </cell>
          <cell r="B1057" t="str">
            <v xml:space="preserve">  .OTRAS OBLIGACIONES MN</v>
          </cell>
          <cell r="C1057">
            <v>10869</v>
          </cell>
          <cell r="D1057">
            <v>7354</v>
          </cell>
          <cell r="E1057">
            <v>12882</v>
          </cell>
          <cell r="F1057">
            <v>2147</v>
          </cell>
          <cell r="G1057">
            <v>2989</v>
          </cell>
          <cell r="H1057">
            <v>2510</v>
          </cell>
          <cell r="I1057">
            <v>3439</v>
          </cell>
          <cell r="J1057">
            <v>2485</v>
          </cell>
          <cell r="K1057">
            <v>61868</v>
          </cell>
        </row>
        <row r="1058">
          <cell r="A1058" t="str">
            <v>14BBNZN</v>
          </cell>
          <cell r="B1058" t="str">
            <v>CUENTAS CORRIENTES AAP NACIONAL MN, BBC, BCC, NAC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  <cell r="J1058">
            <v>0</v>
          </cell>
          <cell r="K1058">
            <v>0</v>
          </cell>
        </row>
        <row r="1059">
          <cell r="A1059" t="str">
            <v>-</v>
          </cell>
          <cell r="B1059" t="str">
            <v xml:space="preserve">CUENTAS CORRIENTES SINAP Y OROS ORG. FINANCIEROS, BBC, BCC, 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15DBNZN</v>
          </cell>
          <cell r="B1060" t="str">
            <v>CTAS.CTES.BCOS.COMERC.ME, BBC, BCC, NAC</v>
          </cell>
          <cell r="C1060">
            <v>0</v>
          </cell>
          <cell r="D1060">
            <v>0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-</v>
          </cell>
          <cell r="B1061" t="str">
            <v>CTAS.CTES.BCO.ESTADO  ME, BBC, BCC, NAC</v>
          </cell>
          <cell r="C1061">
            <v>0</v>
          </cell>
          <cell r="D1061">
            <v>0</v>
          </cell>
          <cell r="E1061">
            <v>0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15ADNZN</v>
          </cell>
          <cell r="B1062" t="str">
            <v>CTAS. CTES. INSTITUCIONES SEMIFISCALES ME, BBC, BCC, NAC</v>
          </cell>
          <cell r="C1062">
            <v>0</v>
          </cell>
          <cell r="D1062">
            <v>0</v>
          </cell>
          <cell r="E1062">
            <v>0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14CBNZN</v>
          </cell>
          <cell r="B1063" t="str">
            <v>CTAS.CTES.CODELCO-CHILE  ME, BBC, BCC, NAC</v>
          </cell>
          <cell r="C1063">
            <v>0</v>
          </cell>
          <cell r="D1063">
            <v>0</v>
          </cell>
          <cell r="E1063">
            <v>0</v>
          </cell>
          <cell r="F1063">
            <v>1</v>
          </cell>
          <cell r="G1063">
            <v>1</v>
          </cell>
          <cell r="H1063">
            <v>1</v>
          </cell>
          <cell r="I1063">
            <v>1</v>
          </cell>
          <cell r="J1063">
            <v>1</v>
          </cell>
          <cell r="K1063">
            <v>1</v>
          </cell>
        </row>
        <row r="1064">
          <cell r="A1064" t="str">
            <v>17DGEZN</v>
          </cell>
          <cell r="B1064" t="str">
            <v>CUENTAS CTES.ORG.INTERNAC. ME, BBC, BCC, NAC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-</v>
          </cell>
          <cell r="B1065" t="str">
            <v>CTAS.CTES. SECTOR NO FINANCIERO  ME, BBC, BCC, NAC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17DHNZN</v>
          </cell>
          <cell r="B1066" t="str">
            <v>RETENCIONES JUDICIALES EN CTAS.CTES.MN, BBC, BCC, NAC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-</v>
          </cell>
          <cell r="B1067" t="str">
            <v>DEPOSITOS TERCEROS BLANQUEO DIVISAS DL 110, BBC, BCC, NAC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</row>
        <row r="1068">
          <cell r="A1068" t="str">
            <v>-</v>
          </cell>
          <cell r="B1068" t="str">
            <v>DEP.CHEQUES ME RECIB.COBR.ME, BBC, BCC, NAC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</row>
        <row r="1069">
          <cell r="A1069" t="str">
            <v>14IBNZN</v>
          </cell>
          <cell r="B1069" t="str">
            <v>VARIOS ACREEDORES MN, BBC, BCC, NAC</v>
          </cell>
          <cell r="C1069">
            <v>7</v>
          </cell>
          <cell r="D1069">
            <v>8</v>
          </cell>
          <cell r="E1069">
            <v>13</v>
          </cell>
          <cell r="F1069">
            <v>13</v>
          </cell>
          <cell r="G1069">
            <v>11</v>
          </cell>
          <cell r="H1069">
            <v>10</v>
          </cell>
          <cell r="I1069">
            <v>11</v>
          </cell>
          <cell r="J1069">
            <v>7</v>
          </cell>
          <cell r="K1069">
            <v>6</v>
          </cell>
        </row>
        <row r="1070">
          <cell r="A1070" t="str">
            <v>-</v>
          </cell>
          <cell r="B1070" t="str">
            <v>CHEQUES DE LA GERENCIA ME, BBC, BCC, NAC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</row>
        <row r="1071">
          <cell r="A1071" t="str">
            <v>-</v>
          </cell>
          <cell r="B1071" t="str">
            <v>V.A.TESGRAL  ME, BBC, BCC, NAC</v>
          </cell>
          <cell r="C1071">
            <v>0</v>
          </cell>
          <cell r="D1071">
            <v>0</v>
          </cell>
          <cell r="E1071">
            <v>0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</row>
        <row r="1072">
          <cell r="A1072" t="str">
            <v>-</v>
          </cell>
          <cell r="B1072" t="str">
            <v>TRANSF.BCOS.POR EFECTUAR  ME, BBC, BCC, NAC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</row>
        <row r="1073">
          <cell r="A1073" t="str">
            <v>17BDNZN</v>
          </cell>
          <cell r="B1073" t="str">
            <v>VRIOS.ACREED.PART.SUJ.PRESC.ME, BBC, BCC, NAC</v>
          </cell>
          <cell r="C1073">
            <v>0</v>
          </cell>
          <cell r="D1073">
            <v>0</v>
          </cell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</row>
        <row r="1074">
          <cell r="A1074" t="str">
            <v>-</v>
          </cell>
          <cell r="B1074" t="str">
            <v>VRIOS.ACREED.CHEQ.GIR.NO COBR., BBC, BCC, NAC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</row>
        <row r="1075">
          <cell r="A1075" t="str">
            <v>-</v>
          </cell>
          <cell r="B1075" t="str">
            <v>VRIOS.ACREED.FISCO DL 1444 ME, BBC, BCC, NAC</v>
          </cell>
          <cell r="C1075">
            <v>0</v>
          </cell>
          <cell r="D1075">
            <v>0</v>
          </cell>
          <cell r="E1075">
            <v>0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</row>
        <row r="1076">
          <cell r="A1076" t="str">
            <v>14IINZN</v>
          </cell>
          <cell r="B1076" t="str">
            <v>SALD. INMOVILIZ. DL 2099 ME, BBC, BCC, NAC</v>
          </cell>
          <cell r="C1076">
            <v>49</v>
          </cell>
          <cell r="D1076">
            <v>49</v>
          </cell>
          <cell r="E1076">
            <v>49</v>
          </cell>
          <cell r="F1076">
            <v>49</v>
          </cell>
          <cell r="G1076">
            <v>48</v>
          </cell>
          <cell r="H1076">
            <v>56</v>
          </cell>
          <cell r="I1076">
            <v>56</v>
          </cell>
          <cell r="J1076">
            <v>55</v>
          </cell>
          <cell r="K1076">
            <v>55</v>
          </cell>
        </row>
        <row r="1077">
          <cell r="A1077" t="str">
            <v>15HGNZN</v>
          </cell>
          <cell r="B1077" t="str">
            <v>DEP. OBLIGATORIOS POR CREDITOS DEL EXTERIOR, BBC, BCC, NAC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</row>
        <row r="1078">
          <cell r="A1078" t="str">
            <v>17BXNZN</v>
          </cell>
          <cell r="B1078" t="str">
            <v>ACREENCIAS VARIAS PARA SECCION PREVISION MN, BBC, BCC, NAC</v>
          </cell>
          <cell r="C1078">
            <v>1</v>
          </cell>
          <cell r="D1078">
            <v>1</v>
          </cell>
          <cell r="E1078">
            <v>1</v>
          </cell>
          <cell r="F1078">
            <v>1</v>
          </cell>
          <cell r="G1078">
            <v>1</v>
          </cell>
          <cell r="H1078">
            <v>1</v>
          </cell>
          <cell r="I1078">
            <v>1</v>
          </cell>
          <cell r="J1078">
            <v>1</v>
          </cell>
          <cell r="K1078">
            <v>1</v>
          </cell>
        </row>
        <row r="1079">
          <cell r="A1079" t="str">
            <v>14ICNZN</v>
          </cell>
          <cell r="B1079" t="str">
            <v>RETENC.IMPTOS.SEC.PRIV. MN, BBC, BCC, NAC</v>
          </cell>
          <cell r="C1079">
            <v>100</v>
          </cell>
          <cell r="D1079">
            <v>123</v>
          </cell>
          <cell r="E1079">
            <v>91</v>
          </cell>
          <cell r="F1079">
            <v>140</v>
          </cell>
          <cell r="G1079">
            <v>92</v>
          </cell>
          <cell r="H1079">
            <v>77</v>
          </cell>
          <cell r="I1079">
            <v>97</v>
          </cell>
          <cell r="J1079">
            <v>103</v>
          </cell>
          <cell r="K1079">
            <v>111</v>
          </cell>
        </row>
        <row r="1080">
          <cell r="A1080" t="str">
            <v>17BCNZN</v>
          </cell>
          <cell r="B1080" t="str">
            <v>FDO.RECONSTR.ECON.NACIONAL MN, BBC, BCC, NAC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14GDNZN</v>
          </cell>
          <cell r="B1081" t="str">
            <v>SUPINT.DE BCOS.E INST.FINANCIERAS DEP.GTIA.ART36 M, BBC, BCC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  <cell r="J1081">
            <v>0</v>
          </cell>
          <cell r="K1081">
            <v>0</v>
          </cell>
        </row>
        <row r="1082">
          <cell r="A1082" t="str">
            <v>17BINZN</v>
          </cell>
          <cell r="B1082" t="str">
            <v>CUENTAS Y DOCTOS.POR PAGAR MN, BBC, BCC, NAC</v>
          </cell>
          <cell r="C1082">
            <v>10372</v>
          </cell>
          <cell r="D1082">
            <v>6815</v>
          </cell>
          <cell r="E1082">
            <v>1384</v>
          </cell>
          <cell r="F1082">
            <v>1608</v>
          </cell>
          <cell r="G1082">
            <v>2499</v>
          </cell>
          <cell r="H1082">
            <v>2030</v>
          </cell>
          <cell r="I1082">
            <v>2951</v>
          </cell>
          <cell r="J1082">
            <v>1993</v>
          </cell>
          <cell r="K1082">
            <v>61361</v>
          </cell>
        </row>
        <row r="1083">
          <cell r="A1083" t="str">
            <v>16BDNZN</v>
          </cell>
          <cell r="B1083" t="str">
            <v>IMPTO.VTAS.SERV.IVA-DEB.FISC., BBC, BCC, NAC</v>
          </cell>
          <cell r="C1083">
            <v>3</v>
          </cell>
          <cell r="D1083">
            <v>3</v>
          </cell>
          <cell r="E1083">
            <v>3</v>
          </cell>
          <cell r="F1083">
            <v>3</v>
          </cell>
          <cell r="G1083">
            <v>3</v>
          </cell>
          <cell r="H1083">
            <v>3</v>
          </cell>
          <cell r="I1083">
            <v>3</v>
          </cell>
          <cell r="J1083">
            <v>2</v>
          </cell>
          <cell r="K1083">
            <v>3</v>
          </cell>
        </row>
        <row r="1084">
          <cell r="A1084" t="str">
            <v>16BENZN</v>
          </cell>
          <cell r="B1084" t="str">
            <v>MULTAS POR ENTERAR TESOR. MN, BBC, BCC, NAC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</row>
        <row r="1085">
          <cell r="A1085" t="str">
            <v>14GENZN</v>
          </cell>
          <cell r="B1085" t="str">
            <v>DEP.CONST.ENCAJE-CORFO MN, BBC, BCC, NAC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</row>
        <row r="1086">
          <cell r="A1086" t="str">
            <v>14IHNZN</v>
          </cell>
          <cell r="B1086" t="str">
            <v>ACREEDORES POR VENCIM. DE CAR EX VHR, BBC, BCC, NAC</v>
          </cell>
          <cell r="C1086">
            <v>152</v>
          </cell>
          <cell r="D1086">
            <v>150</v>
          </cell>
          <cell r="E1086">
            <v>154</v>
          </cell>
          <cell r="F1086">
            <v>151</v>
          </cell>
          <cell r="G1086">
            <v>154</v>
          </cell>
          <cell r="H1086">
            <v>154</v>
          </cell>
          <cell r="I1086">
            <v>151</v>
          </cell>
          <cell r="J1086">
            <v>151</v>
          </cell>
          <cell r="K1086">
            <v>162</v>
          </cell>
        </row>
        <row r="1087">
          <cell r="A1087" t="str">
            <v>17BZNZN</v>
          </cell>
          <cell r="B1087" t="str">
            <v xml:space="preserve">COTIZ.AL FDO.INDEMNIZACION VOLUNTARIA P.DEVOLVER, BBC, BCC, 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</row>
        <row r="1088">
          <cell r="A1088" t="str">
            <v>17AJNZN</v>
          </cell>
          <cell r="B1088" t="str">
            <v>CORREC.MONET.PROV.S/COTIZ.AL FDO DE IND.VOLUN.P/DE, BBC, BCC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  <cell r="J1088">
            <v>0</v>
          </cell>
          <cell r="K1088">
            <v>0</v>
          </cell>
        </row>
        <row r="1089">
          <cell r="A1089" t="str">
            <v>-</v>
          </cell>
          <cell r="B1089" t="str">
            <v>DEP.OBLIG.P.CREDITOS DEL SISTEMA BANCARIO, BBC, BCC, NAC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  <cell r="J1089">
            <v>0</v>
          </cell>
          <cell r="K1089">
            <v>0</v>
          </cell>
        </row>
        <row r="1090">
          <cell r="A1090" t="str">
            <v>14GMNZN</v>
          </cell>
          <cell r="B1090" t="str">
            <v>SALDO PRECIO POR PAGARES ADQ.AL BCO.DEL ESTADO ME, BBC, BCC,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  <cell r="J1090">
            <v>0</v>
          </cell>
          <cell r="K1090">
            <v>0</v>
          </cell>
        </row>
        <row r="1091">
          <cell r="A1091" t="str">
            <v>15FDNZN</v>
          </cell>
          <cell r="B1091" t="str">
            <v>DEP.A PLAZO BCOS.NACIONALES Y SECTOR PUBLICO, BBC, BCC, NAC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</row>
        <row r="1092">
          <cell r="A1092" t="str">
            <v>-</v>
          </cell>
          <cell r="B1092" t="str">
            <v>DEPOS.OBLIG.P.CRED.DEL EXTERIOR ENTREGADOS EN GAR., BBC, BCC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</row>
        <row r="1093">
          <cell r="A1093" t="str">
            <v>17ECNZN</v>
          </cell>
          <cell r="B1093" t="str">
            <v>OBLIG. C. EL BCO. DEL ESTADO  MN, BBC, BCC, NAC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</row>
        <row r="1094">
          <cell r="A1094" t="str">
            <v>-</v>
          </cell>
          <cell r="B1094" t="str">
            <v>5%  DEPOSITOS OPERACIONES DE IMPORTACION ME, BBC, BCC, NAC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</row>
        <row r="1095">
          <cell r="A1095" t="str">
            <v>-</v>
          </cell>
          <cell r="B1095" t="str">
            <v>DEPOSITOS ACDO 1470, BBC, BCC, NAC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</row>
        <row r="1096">
          <cell r="A1096" t="str">
            <v>15FFNZN</v>
          </cell>
          <cell r="B1096" t="str">
            <v>REAJ.P.PAGAR S.DEP.A PLAZO BCOS.NAC.Y SEC.PUBLICO, BBC, BCC,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</row>
        <row r="1097">
          <cell r="A1097" t="str">
            <v>-</v>
          </cell>
          <cell r="B1097" t="str">
            <v>DEP.BCO.ESTADO PARA LINEA REFINANCIAMIENTO, BBC, BCC, NAC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</row>
        <row r="1098">
          <cell r="A1098" t="str">
            <v>15AENZN</v>
          </cell>
          <cell r="B1098" t="str">
            <v>RETENCIONES P.ENTERAR EN INST.DE PREVISION, BBC, BCC, NAC</v>
          </cell>
          <cell r="C1098">
            <v>157</v>
          </cell>
          <cell r="D1098">
            <v>157</v>
          </cell>
          <cell r="E1098">
            <v>153</v>
          </cell>
          <cell r="F1098">
            <v>168</v>
          </cell>
          <cell r="G1098">
            <v>159</v>
          </cell>
          <cell r="H1098">
            <v>158</v>
          </cell>
          <cell r="I1098">
            <v>167</v>
          </cell>
          <cell r="J1098">
            <v>169</v>
          </cell>
          <cell r="K1098">
            <v>166</v>
          </cell>
        </row>
        <row r="1099">
          <cell r="A1099" t="str">
            <v>-</v>
          </cell>
          <cell r="B1099" t="str">
            <v>DEP.A PLAZO EMPRESAS PUBLICAS EXPRESADAS EN US$, BBC, BCC, N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  <cell r="J1099">
            <v>0</v>
          </cell>
          <cell r="K1099">
            <v>0</v>
          </cell>
        </row>
        <row r="1100">
          <cell r="A1100" t="str">
            <v>14AGNZN</v>
          </cell>
          <cell r="B1100" t="str">
            <v>DEP.TRANSITORIO P/SUSCRIP.B.C.P/INST.SEC.PUBLICO M, BBC, BCC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</row>
        <row r="1101">
          <cell r="A1101" t="str">
            <v>-</v>
          </cell>
          <cell r="B1101" t="str">
            <v>DEP.A PLAZO BANCO DEL ESTADO DE CHILE  ME, BBC, BCC, NAC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</row>
        <row r="1102">
          <cell r="A1102" t="str">
            <v>14AINZN</v>
          </cell>
          <cell r="B1102" t="str">
            <v>DIFERENCIAL CAMBIARIO ACDO.1484 POR PAGAR MN, BBC, BCC, NAC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-</v>
          </cell>
          <cell r="B1103" t="str">
            <v>DEPOS.S.OPERAC.IMPORTACION P.VTA ANTIC.DIVISAS  ME, BBC, BCC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14GQNZN</v>
          </cell>
          <cell r="B1104" t="str">
            <v>PAGARE POR EMITIR P.REPROGRAMACION DE DEUDAS, BBC, BCC, NAC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14GTNZN</v>
          </cell>
          <cell r="B1105" t="str">
            <v>REAJ.POR PAGAR S.OBLIF.C.BCO.ESTADO MN, BBC, BCC, NAC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-</v>
          </cell>
          <cell r="B1106" t="str">
            <v>DEP.BECH P.FINANC.C.GTIA CREDITICIA DEL C.C.C., BBC, BCC, NA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14GUNZN</v>
          </cell>
          <cell r="B1107" t="str">
            <v>DEP.P.REPROG.DEUDAS SECTOR PRODUCTIVO ACDO.1578 ME, BBC, BCC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</row>
        <row r="1108">
          <cell r="A1108" t="str">
            <v>14GVNZN</v>
          </cell>
          <cell r="B1108" t="str">
            <v>REAJ.P.PAGAR S.DEPOS.P.REPROD.DEUDAS SEC.PRODUC.ME, BBC, BCC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</row>
        <row r="1109">
          <cell r="A1109" t="str">
            <v>-</v>
          </cell>
          <cell r="B1109" t="str">
            <v>CAPTACIONES CORTO PLAZO EMPRESAS BANCARIAS ME., BBC, BCC, NA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</row>
        <row r="1110">
          <cell r="A1110" t="str">
            <v>14GXNZN</v>
          </cell>
          <cell r="B1110" t="str">
            <v>CREDITO CITIBANK CHILE (ACUERDO 1634)MN, BBC, BCC, NAC</v>
          </cell>
          <cell r="C1110">
            <v>0</v>
          </cell>
          <cell r="D1110">
            <v>0</v>
          </cell>
          <cell r="E1110">
            <v>0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</row>
        <row r="1111">
          <cell r="A1111" t="str">
            <v>-</v>
          </cell>
          <cell r="B1111" t="str">
            <v>CERT.DEP.INTRANSF.EXP EN US$ POR EMITIR AC.1649 ME, BBC, BCC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</row>
        <row r="1112">
          <cell r="A1112" t="str">
            <v>-</v>
          </cell>
          <cell r="B1112" t="str">
            <v>DEPOSITOS ME TRANSITORIOS ACDO 1657-09 ME, BBC, BCC, NAC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  <cell r="J1112">
            <v>0</v>
          </cell>
          <cell r="K1112">
            <v>0</v>
          </cell>
        </row>
        <row r="1113">
          <cell r="A1113" t="str">
            <v>-</v>
          </cell>
          <cell r="B1113" t="str">
            <v>DEPOSITOS ME C/LINEA ACDO.1657-09-A  ME, BBC, BCC, NAC</v>
          </cell>
          <cell r="C1113">
            <v>0</v>
          </cell>
          <cell r="D1113">
            <v>0</v>
          </cell>
          <cell r="E1113">
            <v>0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  <cell r="J1113">
            <v>0</v>
          </cell>
          <cell r="K1113">
            <v>0</v>
          </cell>
        </row>
        <row r="1114">
          <cell r="A1114" t="str">
            <v>-</v>
          </cell>
          <cell r="B1114" t="str">
            <v>DEPOSITOS ME SIN LINEA ACDO.1657-10, BBC, BCC, NAC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  <cell r="J1114">
            <v>0</v>
          </cell>
          <cell r="K1114">
            <v>0</v>
          </cell>
        </row>
        <row r="1115">
          <cell r="A1115" t="str">
            <v>-</v>
          </cell>
          <cell r="B1115" t="str">
            <v>CUENTA ESPECIAL ACUERDO 1657-11, BBC, BCC, NAC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</row>
        <row r="1116">
          <cell r="A1116" t="str">
            <v>-</v>
          </cell>
          <cell r="B1116" t="str">
            <v>DEPOSITOS ME TRANSITORIOS ACDO 1686, BBC, BCC, NAC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  <cell r="J1116">
            <v>0</v>
          </cell>
          <cell r="K1116">
            <v>0</v>
          </cell>
        </row>
        <row r="1117">
          <cell r="A1117" t="str">
            <v>-</v>
          </cell>
          <cell r="B1117" t="str">
            <v>DEPOSITOS ME CON CREDITO ACDO 1686, BBC, BCC, NAC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</row>
        <row r="1118">
          <cell r="A1118" t="str">
            <v>17AUNZN</v>
          </cell>
          <cell r="B1118" t="str">
            <v>PASIVOS INTERNOS B.CONTINENTAL ASUMIDOS BC.AC.1674, BBC, BCC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17AVNZN</v>
          </cell>
          <cell r="B1119" t="str">
            <v>CUENTA ESPECIAL ENCAJE ACUERDO 143-01-91D705, BBC, BCC, NAC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</row>
        <row r="1120">
          <cell r="A1120" t="str">
            <v>-</v>
          </cell>
          <cell r="B1120" t="str">
            <v>DEPOSITOS CUENTA N 2 ACUERDO 1686 ME, BBC, BCC, NAC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</row>
        <row r="1121">
          <cell r="A1121" t="str">
            <v>14HPNZN</v>
          </cell>
          <cell r="B1121" t="str">
            <v>COMISIONES A BENEFICIO FISCAL P.GAR.DEL ESTADO MN, BBC, BCC,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</row>
        <row r="1122">
          <cell r="A1122" t="str">
            <v>-</v>
          </cell>
          <cell r="B1122" t="str">
            <v>DEPOSITO A LA VISTA "DIVISAS DE POSICION" ME, BBC, BCC, NAC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  <cell r="J1122">
            <v>0</v>
          </cell>
          <cell r="K1122">
            <v>0</v>
          </cell>
        </row>
        <row r="1123">
          <cell r="A1123" t="str">
            <v>14HQNZN</v>
          </cell>
          <cell r="B1123" t="str">
            <v>CUPONES NO COBRADOS P.REDENOM.TITULOS DEUDA EXT.MN, BBC, BCC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  <cell r="J1123">
            <v>0</v>
          </cell>
          <cell r="K1123">
            <v>0</v>
          </cell>
        </row>
        <row r="1124">
          <cell r="A1124" t="str">
            <v>14HVNZN</v>
          </cell>
          <cell r="B1124" t="str">
            <v>CUPONES VENCIDOS POR PAGAR PTF MN., BBC, BCC, NAC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  <cell r="J1124">
            <v>0</v>
          </cell>
          <cell r="K1124">
            <v>0</v>
          </cell>
        </row>
        <row r="1125">
          <cell r="A1125" t="str">
            <v>14IWNZN</v>
          </cell>
          <cell r="B1125" t="str">
            <v>DEPOSITOS A PLAZO EN UF BECH ACDO 1868 MN, BBC, BCC, NAC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  <cell r="J1125">
            <v>0</v>
          </cell>
          <cell r="K1125">
            <v>0</v>
          </cell>
        </row>
        <row r="1126">
          <cell r="A1126" t="str">
            <v>14IXNZN</v>
          </cell>
          <cell r="B1126" t="str">
            <v>REAJ PGAR DEPOSITOS A PLAZO UF BECH AC.1868 MN, BBC, BCC, NA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  <cell r="J1126">
            <v>0</v>
          </cell>
          <cell r="K1126">
            <v>0</v>
          </cell>
        </row>
        <row r="1127">
          <cell r="A1127" t="str">
            <v>-</v>
          </cell>
          <cell r="B1127" t="str">
            <v xml:space="preserve">PRBC COMPRADOS CON PACTO DE RETROVENTA POR PAGAR, BBC, BCC, 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</row>
        <row r="1128">
          <cell r="A1128" t="str">
            <v>-</v>
          </cell>
          <cell r="B1128" t="str">
            <v xml:space="preserve">CUENTA ESP.ENAP CAP HORN METHANOL LTD.AC.1695 ME, BBC, BCC, 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</row>
        <row r="1129">
          <cell r="A1129" t="str">
            <v>-</v>
          </cell>
          <cell r="B1129" t="str">
            <v>DEPOSITOS BANCO DEL ESTADO DE CHILE ACDO. 1917, BBC, BCC, NA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</row>
        <row r="1130">
          <cell r="A1130" t="str">
            <v>14IZNZN</v>
          </cell>
          <cell r="B1130" t="str">
            <v>CUPONES VENCIDOS POR PAGAR MN, BBC, BCC, NAC</v>
          </cell>
          <cell r="C1130">
            <v>28</v>
          </cell>
          <cell r="D1130">
            <v>48</v>
          </cell>
          <cell r="E1130">
            <v>34</v>
          </cell>
          <cell r="F1130">
            <v>13</v>
          </cell>
          <cell r="G1130">
            <v>21</v>
          </cell>
          <cell r="H1130">
            <v>20</v>
          </cell>
          <cell r="I1130">
            <v>1</v>
          </cell>
          <cell r="J1130">
            <v>3</v>
          </cell>
          <cell r="K1130">
            <v>2</v>
          </cell>
        </row>
        <row r="1131">
          <cell r="A1131" t="str">
            <v>14JENZN</v>
          </cell>
          <cell r="B1131" t="str">
            <v>DEPOSITO DE LIQUIDEZ INSTITUCI, BBC, BCC, NAC</v>
          </cell>
          <cell r="C1131">
            <v>0</v>
          </cell>
          <cell r="D1131">
            <v>0</v>
          </cell>
          <cell r="E1131">
            <v>11000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</row>
        <row r="1132">
          <cell r="A1132" t="str">
            <v>14BGXZN</v>
          </cell>
          <cell r="B1132" t="str">
            <v xml:space="preserve">  .OTRAS OBLIGACIONES ME</v>
          </cell>
          <cell r="C1132">
            <v>249889</v>
          </cell>
          <cell r="D1132">
            <v>339021</v>
          </cell>
          <cell r="E1132">
            <v>333864</v>
          </cell>
          <cell r="F1132">
            <v>307436</v>
          </cell>
          <cell r="G1132">
            <v>149647</v>
          </cell>
          <cell r="H1132">
            <v>89042</v>
          </cell>
          <cell r="I1132">
            <v>109187</v>
          </cell>
          <cell r="J1132">
            <v>96066</v>
          </cell>
          <cell r="K1132">
            <v>104896</v>
          </cell>
        </row>
        <row r="1133">
          <cell r="A1133" t="str">
            <v>-</v>
          </cell>
          <cell r="B1133" t="str">
            <v>CUENTAS CORRIENTES AAP NACIONAL MN, BBC, BCC, EXT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15EBEZN</v>
          </cell>
          <cell r="B1134" t="str">
            <v xml:space="preserve">CUENTAS CORRIENTES SINAP Y OROS ORG. FINANCIEROS, BBC, BCC, 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15DBEZN</v>
          </cell>
          <cell r="B1135" t="str">
            <v>CTAS.CTES.BCOS.COMERC.ME, BBC, BCC, EXT</v>
          </cell>
          <cell r="C1135">
            <v>244528</v>
          </cell>
          <cell r="D1135">
            <v>334884</v>
          </cell>
          <cell r="E1135">
            <v>332403</v>
          </cell>
          <cell r="F1135">
            <v>298176</v>
          </cell>
          <cell r="G1135">
            <v>71949</v>
          </cell>
          <cell r="H1135">
            <v>79025</v>
          </cell>
          <cell r="I1135">
            <v>97930</v>
          </cell>
          <cell r="J1135">
            <v>87309</v>
          </cell>
          <cell r="K1135">
            <v>96161</v>
          </cell>
        </row>
        <row r="1136">
          <cell r="A1136" t="str">
            <v>15DCEZN</v>
          </cell>
          <cell r="B1136" t="str">
            <v>CTAS.CTES.BCO.ESTADO  ME, BBC, BCC, EXT</v>
          </cell>
          <cell r="C1136">
            <v>82</v>
          </cell>
          <cell r="D1136">
            <v>279</v>
          </cell>
          <cell r="E1136">
            <v>315</v>
          </cell>
          <cell r="F1136">
            <v>4630</v>
          </cell>
          <cell r="G1136">
            <v>4464</v>
          </cell>
          <cell r="H1136">
            <v>7678</v>
          </cell>
          <cell r="I1136">
            <v>3842</v>
          </cell>
          <cell r="J1136">
            <v>7497</v>
          </cell>
          <cell r="K1136">
            <v>7557</v>
          </cell>
        </row>
        <row r="1137">
          <cell r="A1137" t="str">
            <v>15ACEZN</v>
          </cell>
          <cell r="B1137" t="str">
            <v>CTAS. CTES. INSTITUCIONES SEMIFISCALES ME, BBC, BCC, EXT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15BBEZN</v>
          </cell>
          <cell r="B1138" t="str">
            <v>CTAS.CTES.CODELCO-CHILE  ME, BBC, BCC, EXT</v>
          </cell>
          <cell r="C1138">
            <v>33</v>
          </cell>
          <cell r="D1138">
            <v>112</v>
          </cell>
          <cell r="E1138">
            <v>112</v>
          </cell>
          <cell r="F1138">
            <v>308</v>
          </cell>
          <cell r="G1138">
            <v>45</v>
          </cell>
          <cell r="H1138">
            <v>51</v>
          </cell>
          <cell r="I1138">
            <v>16</v>
          </cell>
          <cell r="J1138">
            <v>233</v>
          </cell>
          <cell r="K1138">
            <v>45</v>
          </cell>
        </row>
        <row r="1139">
          <cell r="A1139" t="str">
            <v>17EDEZN</v>
          </cell>
          <cell r="B1139" t="str">
            <v>CUENTAS CTES.ORG.INTERNAC. ME, BBC, BCC, EXT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17DTEZN</v>
          </cell>
          <cell r="B1140" t="str">
            <v>CTAS.CTES. SECTOR NO FINANCIERO  ME, BBC, BCC, EXT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17DHEZN</v>
          </cell>
          <cell r="B1141" t="str">
            <v>RETENCIONES JUDICIALES EN CTAS.CTES.MN, BBC, BCC, EXT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15IDEZN</v>
          </cell>
          <cell r="B1142" t="str">
            <v>DEPOSITOS TERCEROS BLANQUEO DIVISAS DL 110, BBC, BCC, EXT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</row>
        <row r="1143">
          <cell r="A1143" t="str">
            <v>15HBEZN</v>
          </cell>
          <cell r="B1143" t="str">
            <v>DEP.CHEQUES ME RECIB.COBR.ME, BBC, BCC, EXT</v>
          </cell>
          <cell r="C1143">
            <v>0</v>
          </cell>
          <cell r="D1143">
            <v>0</v>
          </cell>
          <cell r="E1143">
            <v>0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  <cell r="J1143">
            <v>0</v>
          </cell>
          <cell r="K1143">
            <v>0</v>
          </cell>
        </row>
        <row r="1144">
          <cell r="A1144" t="str">
            <v>15IFEZN</v>
          </cell>
          <cell r="B1144" t="str">
            <v>VARIOS ACREEDORES MN, BBC, BCC, EXT</v>
          </cell>
          <cell r="C1144">
            <v>0</v>
          </cell>
          <cell r="D1144">
            <v>0</v>
          </cell>
          <cell r="E1144">
            <v>0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  <cell r="J1144">
            <v>0</v>
          </cell>
          <cell r="K1144">
            <v>0</v>
          </cell>
        </row>
        <row r="1145">
          <cell r="A1145" t="str">
            <v>15CBEZN</v>
          </cell>
          <cell r="B1145" t="str">
            <v>CHEQUES DE LA GERENCIA ME, BBC, BCC, EXT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  <cell r="J1145">
            <v>0</v>
          </cell>
          <cell r="K1145">
            <v>0</v>
          </cell>
        </row>
        <row r="1146">
          <cell r="A1146" t="str">
            <v>16LAEZN</v>
          </cell>
          <cell r="B1146" t="str">
            <v>V.A.TESGRAL  ME, BBC, BCC, EXT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  <cell r="J1146">
            <v>0</v>
          </cell>
          <cell r="K1146">
            <v>0</v>
          </cell>
        </row>
        <row r="1147">
          <cell r="A1147" t="str">
            <v>15HCEZN</v>
          </cell>
          <cell r="B1147" t="str">
            <v>TRANSF.BCOS.POR EFECTUAR  ME, BBC, BCC, EXT</v>
          </cell>
          <cell r="C1147">
            <v>1469</v>
          </cell>
          <cell r="D1147">
            <v>0</v>
          </cell>
          <cell r="E1147">
            <v>0</v>
          </cell>
          <cell r="F1147">
            <v>528</v>
          </cell>
          <cell r="G1147">
            <v>355</v>
          </cell>
          <cell r="H1147">
            <v>0</v>
          </cell>
          <cell r="I1147">
            <v>6351</v>
          </cell>
          <cell r="J1147">
            <v>0</v>
          </cell>
          <cell r="K1147">
            <v>333</v>
          </cell>
        </row>
        <row r="1148">
          <cell r="A1148" t="str">
            <v>17BDEZN</v>
          </cell>
          <cell r="B1148" t="str">
            <v>VRIOS.ACREED.PART.SUJ.PRESC.ME, BBC, BCC, EXT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</row>
        <row r="1149">
          <cell r="A1149" t="str">
            <v>17BEEZN</v>
          </cell>
          <cell r="B1149" t="str">
            <v>VRIOS.ACREED.CHEQ.GIR.NO COBR., BBC, BCC, EXT</v>
          </cell>
          <cell r="C1149">
            <v>1</v>
          </cell>
          <cell r="D1149">
            <v>1</v>
          </cell>
          <cell r="E1149">
            <v>1</v>
          </cell>
          <cell r="F1149">
            <v>1</v>
          </cell>
          <cell r="G1149">
            <v>0</v>
          </cell>
          <cell r="H1149">
            <v>0</v>
          </cell>
          <cell r="I1149">
            <v>0</v>
          </cell>
          <cell r="J1149">
            <v>0</v>
          </cell>
          <cell r="K1149">
            <v>0</v>
          </cell>
        </row>
        <row r="1150">
          <cell r="A1150" t="str">
            <v>16BHEZN</v>
          </cell>
          <cell r="B1150" t="str">
            <v>VRIOS.ACREED.FISCO DL 1444 ME, BBC, BCC, EXT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  <cell r="J1150">
            <v>0</v>
          </cell>
          <cell r="K1150">
            <v>0</v>
          </cell>
        </row>
        <row r="1151">
          <cell r="A1151" t="str">
            <v>15INEZN</v>
          </cell>
          <cell r="B1151" t="str">
            <v>SALD. INMOVILIZ. DL 2099 ME, BBC, BCC, EXT</v>
          </cell>
          <cell r="C1151">
            <v>98</v>
          </cell>
          <cell r="D1151">
            <v>101</v>
          </cell>
          <cell r="E1151">
            <v>98</v>
          </cell>
          <cell r="F1151">
            <v>95</v>
          </cell>
          <cell r="G1151">
            <v>93</v>
          </cell>
          <cell r="H1151">
            <v>88</v>
          </cell>
          <cell r="I1151">
            <v>89</v>
          </cell>
          <cell r="J1151">
            <v>87</v>
          </cell>
          <cell r="K1151">
            <v>83</v>
          </cell>
        </row>
        <row r="1152">
          <cell r="A1152" t="str">
            <v>15HGEZN</v>
          </cell>
          <cell r="B1152" t="str">
            <v>DEP. OBLIGATORIOS POR CREDITOS DEL EXTERIOR, BBC, BCC, EXT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</row>
        <row r="1153">
          <cell r="A1153" t="str">
            <v>17BXEZN</v>
          </cell>
          <cell r="B1153" t="str">
            <v>ACREENCIAS VARIAS PARA SECCION PREVISION MN, BBC, BCC, EXT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</row>
        <row r="1154">
          <cell r="A1154" t="str">
            <v>14ICEZN</v>
          </cell>
          <cell r="B1154" t="str">
            <v>RETENC.IMPTOS.SEC.PRIV. MN, BBC, BCC, EXT</v>
          </cell>
          <cell r="C1154">
            <v>12</v>
          </cell>
          <cell r="D1154">
            <v>3</v>
          </cell>
          <cell r="E1154">
            <v>11</v>
          </cell>
          <cell r="F1154">
            <v>134</v>
          </cell>
          <cell r="G1154">
            <v>11</v>
          </cell>
          <cell r="H1154">
            <v>68</v>
          </cell>
          <cell r="I1154">
            <v>4</v>
          </cell>
          <cell r="J1154">
            <v>30</v>
          </cell>
          <cell r="K1154">
            <v>6</v>
          </cell>
        </row>
        <row r="1155">
          <cell r="A1155" t="str">
            <v>-</v>
          </cell>
          <cell r="B1155" t="str">
            <v>FDO.RECONSTR.ECON.NACIONAL MN, BBC, BCC, EXT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-</v>
          </cell>
          <cell r="B1156" t="str">
            <v>SUPINT.DE BCOS.E INST.FINANCIERAS DEP.GTIA.ART36 M, BBC, BCC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  <cell r="J1156">
            <v>0</v>
          </cell>
          <cell r="K1156">
            <v>0</v>
          </cell>
        </row>
        <row r="1157">
          <cell r="A1157" t="str">
            <v>14AJEZN</v>
          </cell>
          <cell r="B1157" t="str">
            <v>CUENTAS Y DOCTOS.POR PAGAR MN, BBC, BCC, EXT</v>
          </cell>
          <cell r="C1157">
            <v>2536</v>
          </cell>
          <cell r="D1157">
            <v>2541</v>
          </cell>
          <cell r="E1157">
            <v>459</v>
          </cell>
          <cell r="F1157">
            <v>997</v>
          </cell>
          <cell r="G1157">
            <v>1264</v>
          </cell>
          <cell r="H1157">
            <v>1687</v>
          </cell>
          <cell r="I1157">
            <v>582</v>
          </cell>
          <cell r="J1157">
            <v>540</v>
          </cell>
          <cell r="K1157">
            <v>360</v>
          </cell>
        </row>
        <row r="1158">
          <cell r="A1158" t="str">
            <v>-</v>
          </cell>
          <cell r="B1158" t="str">
            <v>IMPTO.VTAS.SERV.IVA-DEB.FISC., BBC, BCC, EXT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16BOEZN</v>
          </cell>
          <cell r="B1159" t="str">
            <v>MULTAS POR ENTERAR TESOR. MN, BBC, BCC, EXT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14GEEZN</v>
          </cell>
          <cell r="B1160" t="str">
            <v>DEP.CONST.ENCAJE-CORFO MN, BBC, BCC, EXT</v>
          </cell>
          <cell r="C1160">
            <v>58</v>
          </cell>
          <cell r="D1160">
            <v>60</v>
          </cell>
          <cell r="E1160">
            <v>58</v>
          </cell>
          <cell r="F1160">
            <v>56</v>
          </cell>
          <cell r="G1160">
            <v>56</v>
          </cell>
          <cell r="H1160">
            <v>55</v>
          </cell>
          <cell r="I1160">
            <v>56</v>
          </cell>
          <cell r="J1160">
            <v>56</v>
          </cell>
          <cell r="K1160">
            <v>52</v>
          </cell>
        </row>
        <row r="1161">
          <cell r="A1161" t="str">
            <v>-</v>
          </cell>
          <cell r="B1161" t="str">
            <v>ACREEDORES POR VENCIM. DE CAR EX VHR, BBC, BCC, EXT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-</v>
          </cell>
          <cell r="B1162" t="str">
            <v xml:space="preserve">COTIZ.AL FDO.INDEMNIZACION VOLUNTARIA P.DEVOLVER, BBC, BCC, 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-</v>
          </cell>
          <cell r="B1163" t="str">
            <v>CORREC.MONET.PROV.S/COTIZ.AL FDO DE IND.VOLUN.P/DE, BBC, BCC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15HJEZN</v>
          </cell>
          <cell r="B1164" t="str">
            <v>DEP.OBLIG.P.CREDITOS DEL SISTEMA BANCARIO, BBC, BCC, EXT</v>
          </cell>
          <cell r="C1164">
            <v>0</v>
          </cell>
          <cell r="D1164">
            <v>0</v>
          </cell>
          <cell r="E1164">
            <v>0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14GMEZN</v>
          </cell>
          <cell r="B1165" t="str">
            <v>SALDO PRECIO POR PAGARES ADQ.AL BCO.DEL ESTADO ME, BBC, BCC,</v>
          </cell>
          <cell r="C1165">
            <v>0</v>
          </cell>
          <cell r="D1165">
            <v>0</v>
          </cell>
          <cell r="E1165">
            <v>0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17EEEZN</v>
          </cell>
          <cell r="B1166" t="str">
            <v>DEP.A PLAZO BCOS.NACIONALES Y SECTOR PUBLICO, BBC, BCC, EXT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15IQEZN</v>
          </cell>
          <cell r="B1167" t="str">
            <v>DEPOS.OBLIG.P.CRED.DEL EXTERIOR ENTREGADOS EN GAR., BBC, BCC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17ECEZN</v>
          </cell>
          <cell r="B1168" t="str">
            <v>OBLIG. C. EL BCO. DEL ESTADO  MN, BBC, BCC, EXT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15IREZN</v>
          </cell>
          <cell r="B1169" t="str">
            <v>5%  DEPOSITOS OPERACIONES DE IMPORTACION ME, BBC, BCC, EXT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15FEEZN</v>
          </cell>
          <cell r="B1170" t="str">
            <v>DEPOSITOS ACDO 1470, BBC, BCC, EXT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-</v>
          </cell>
          <cell r="B1171" t="str">
            <v>REAJ.P.PAGAR S.DEP.A PLAZO BCOS.NAC.Y SEC.PUBLICO, BBC, BCC,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15FJEZN</v>
          </cell>
          <cell r="B1172" t="str">
            <v>DEP.BCO.ESTADO PARA LINEA REFINANCIAMIENTO, BBC, BCC, EXT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</row>
        <row r="1173">
          <cell r="A1173" t="str">
            <v>-</v>
          </cell>
          <cell r="B1173" t="str">
            <v>RETENCIONES P.ENTERAR EN INST.DE PREVISION, BBC, BCC, EXT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</row>
        <row r="1174">
          <cell r="A1174" t="str">
            <v>15AFEZN</v>
          </cell>
          <cell r="B1174" t="str">
            <v>DEP.A PLAZO EMPRESAS PUBLICAS EXPRESADAS EN US$, BBC, BCC, E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-</v>
          </cell>
          <cell r="B1175" t="str">
            <v>DEP.TRANSITORIO P/SUSCRIP.B.C.P/INST.SEC.PUBLICO M, BBC, BCC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14AHEZN</v>
          </cell>
          <cell r="B1176" t="str">
            <v>DEP.A PLAZO BANCO DEL ESTADO DE CHILE  ME, BBC, BCC, EXT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  <cell r="J1176">
            <v>0</v>
          </cell>
          <cell r="K1176">
            <v>0</v>
          </cell>
        </row>
        <row r="1177">
          <cell r="A1177" t="str">
            <v>-</v>
          </cell>
          <cell r="B1177" t="str">
            <v>DIFERENCIAL CAMBIARIO ACDO.1484 POR PAGAR MN, BBC, BCC, EXT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</row>
        <row r="1178">
          <cell r="A1178" t="str">
            <v>14AMEZN</v>
          </cell>
          <cell r="B1178" t="str">
            <v>DEPOS.S.OPERAC.IMPORTACION P.VTA ANTIC.DIVISAS  ME, BBC, BCC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  <cell r="J1178">
            <v>0</v>
          </cell>
          <cell r="K1178">
            <v>0</v>
          </cell>
        </row>
        <row r="1179">
          <cell r="A1179" t="str">
            <v>14GQEZN</v>
          </cell>
          <cell r="B1179" t="str">
            <v>PAGARE POR EMITIR P.REPROGRAMACION DE DEUDAS, BBC, BCC, EXT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-</v>
          </cell>
          <cell r="B1180" t="str">
            <v>REAJ.POR PAGAR S.OBLIF.C.BCO.ESTADO MN, BBC, BCC, EXT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  <cell r="J1180">
            <v>0</v>
          </cell>
          <cell r="K1180">
            <v>0</v>
          </cell>
        </row>
        <row r="1181">
          <cell r="A1181" t="str">
            <v>14GSEZN</v>
          </cell>
          <cell r="B1181" t="str">
            <v>DEP.BECH P.FINANC.C.GTIA CREDITICIA DEL C.C.C., BBC, BCC, EX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  <cell r="J1181">
            <v>0</v>
          </cell>
          <cell r="K1181">
            <v>0</v>
          </cell>
        </row>
        <row r="1182">
          <cell r="A1182" t="str">
            <v>14GUEZN</v>
          </cell>
          <cell r="B1182" t="str">
            <v>DEP.P.REPROG.DEUDAS SECTOR PRODUCTIVO ACDO.1578 ME, BBC, BCC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  <cell r="J1182">
            <v>0</v>
          </cell>
          <cell r="K1182">
            <v>0</v>
          </cell>
        </row>
        <row r="1183">
          <cell r="A1183" t="str">
            <v>14GVEZN</v>
          </cell>
          <cell r="B1183" t="str">
            <v>REAJ.P.PAGAR S.DEPOS.P.REPROD.DEUDAS SEC.PRODUC.ME, BBC, BCC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  <cell r="J1183">
            <v>0</v>
          </cell>
          <cell r="K1183">
            <v>0</v>
          </cell>
        </row>
        <row r="1184">
          <cell r="A1184" t="str">
            <v>14GWEZN</v>
          </cell>
          <cell r="B1184" t="str">
            <v>CAPTACIONES CORTO PLAZO EMPRESAS BANCARIAS ME., BBC, BCC, EX</v>
          </cell>
          <cell r="C1184">
            <v>0</v>
          </cell>
          <cell r="D1184">
            <v>0</v>
          </cell>
          <cell r="E1184">
            <v>0</v>
          </cell>
          <cell r="F1184">
            <v>2116</v>
          </cell>
          <cell r="G1184">
            <v>71012</v>
          </cell>
          <cell r="H1184">
            <v>0</v>
          </cell>
          <cell r="I1184">
            <v>0</v>
          </cell>
          <cell r="J1184">
            <v>0</v>
          </cell>
          <cell r="K1184">
            <v>0</v>
          </cell>
        </row>
        <row r="1185">
          <cell r="A1185" t="str">
            <v>-</v>
          </cell>
          <cell r="B1185" t="str">
            <v>CREDITO CITIBANK CHILE (ACUERDO 1634)MN, BBC, BCC, EXT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  <cell r="J1185">
            <v>0</v>
          </cell>
          <cell r="K1185">
            <v>0</v>
          </cell>
        </row>
        <row r="1186">
          <cell r="A1186" t="str">
            <v>14GYEZN</v>
          </cell>
          <cell r="B1186" t="str">
            <v>CERT.DEP.INTRANSF.EXP EN US$ POR EMITIR AC.1649 ME, BBC, BCC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  <cell r="J1186">
            <v>0</v>
          </cell>
          <cell r="K1186">
            <v>0</v>
          </cell>
        </row>
        <row r="1187">
          <cell r="A1187" t="str">
            <v>14GZEZN</v>
          </cell>
          <cell r="B1187" t="str">
            <v>DEPOSITOS ME TRANSITORIOS ACDO 1657-09 ME, BBC, BCC, EXT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  <cell r="J1187">
            <v>0</v>
          </cell>
          <cell r="K1187">
            <v>0</v>
          </cell>
        </row>
        <row r="1188">
          <cell r="A1188" t="str">
            <v>14HJEZN</v>
          </cell>
          <cell r="B1188" t="str">
            <v>DEPOSITOS ME C/LINEA ACDO.1657-09-A  ME, BBC, BCC, EXT</v>
          </cell>
          <cell r="C1188">
            <v>0</v>
          </cell>
          <cell r="D1188">
            <v>0</v>
          </cell>
          <cell r="E1188">
            <v>0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  <cell r="J1188">
            <v>0</v>
          </cell>
          <cell r="K1188">
            <v>0</v>
          </cell>
        </row>
        <row r="1189">
          <cell r="A1189" t="str">
            <v>14HKEZN</v>
          </cell>
          <cell r="B1189" t="str">
            <v>DEPOSITOS ME SIN LINEA ACDO.1657-10, BBC, BCC, EXT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</row>
        <row r="1190">
          <cell r="A1190" t="str">
            <v>14HLEZN</v>
          </cell>
          <cell r="B1190" t="str">
            <v>CUENTA ESPECIAL ACUERDO 1657-11, BBC, BCC, EXT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</row>
        <row r="1191">
          <cell r="A1191" t="str">
            <v>17ASEZN</v>
          </cell>
          <cell r="B1191" t="str">
            <v>DEPOSITOS ME TRANSITORIOS ACDO 1686, BBC, BCC, EXT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  <cell r="J1191">
            <v>0</v>
          </cell>
          <cell r="K1191">
            <v>0</v>
          </cell>
        </row>
        <row r="1192">
          <cell r="A1192" t="str">
            <v>17ATEZN</v>
          </cell>
          <cell r="B1192" t="str">
            <v>DEPOSITOS ME CON CREDITO ACDO 1686, BBC, BCC, EXT</v>
          </cell>
          <cell r="C1192">
            <v>1072</v>
          </cell>
          <cell r="D1192">
            <v>1040</v>
          </cell>
          <cell r="E1192">
            <v>407</v>
          </cell>
          <cell r="F1192">
            <v>395</v>
          </cell>
          <cell r="G1192">
            <v>398</v>
          </cell>
          <cell r="H1192">
            <v>390</v>
          </cell>
          <cell r="I1192">
            <v>317</v>
          </cell>
          <cell r="J1192">
            <v>314</v>
          </cell>
          <cell r="K1192">
            <v>299</v>
          </cell>
        </row>
        <row r="1193">
          <cell r="A1193" t="str">
            <v>-</v>
          </cell>
          <cell r="B1193" t="str">
            <v>PASIVOS INTERNOS B.CONTINENTAL ASUMIDOS BC.AC.1674, BBC, BCC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  <cell r="J1193">
            <v>0</v>
          </cell>
          <cell r="K1193">
            <v>0</v>
          </cell>
        </row>
        <row r="1194">
          <cell r="A1194" t="str">
            <v>14HOEZN</v>
          </cell>
          <cell r="B1194" t="str">
            <v>CUENTA ESPECIAL ENCAJE ACUERDO 143-01-91D705, BBC, BCC, EXT</v>
          </cell>
          <cell r="C1194">
            <v>0</v>
          </cell>
          <cell r="D1194">
            <v>0</v>
          </cell>
          <cell r="E1194">
            <v>0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</row>
        <row r="1195">
          <cell r="A1195" t="str">
            <v>14HREZN</v>
          </cell>
          <cell r="B1195" t="str">
            <v>DEPOSITOS CUENTA N 2 ACUERDO 1686 ME, BBC, BCC, EXT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  <cell r="J1195">
            <v>0</v>
          </cell>
          <cell r="K1195">
            <v>0</v>
          </cell>
        </row>
        <row r="1196">
          <cell r="A1196" t="str">
            <v>-</v>
          </cell>
          <cell r="B1196" t="str">
            <v>COMISIONES A BENEFICIO FISCAL P.GAR.DEL ESTADO MN, BBC, BCC,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  <cell r="J1196">
            <v>0</v>
          </cell>
          <cell r="K1196">
            <v>0</v>
          </cell>
        </row>
        <row r="1197">
          <cell r="A1197" t="str">
            <v>14HNEZN</v>
          </cell>
          <cell r="B1197" t="str">
            <v>DEPOSITO A LA VISTA "DIVISAS DE POSICION" ME, BBC, BCC, EXT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  <cell r="J1197">
            <v>0</v>
          </cell>
          <cell r="K1197">
            <v>0</v>
          </cell>
        </row>
        <row r="1198">
          <cell r="A1198" t="str">
            <v>-</v>
          </cell>
          <cell r="B1198" t="str">
            <v>CUPONES NO COBRADOS P.REDENOM.TITULOS DEUDA EXT.MN, BBC, BCC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-</v>
          </cell>
          <cell r="B1199" t="str">
            <v>CUPONES VENCIDOS POR PAGAR PTF MN., BBC, BCC, EXT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-</v>
          </cell>
          <cell r="B1200" t="str">
            <v>DEPOSITOS A PLAZO EN UF BECH ACDO 1868 MN, BBC, BCC, EXT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  <cell r="J1200">
            <v>0</v>
          </cell>
          <cell r="K1200">
            <v>0</v>
          </cell>
        </row>
        <row r="1201">
          <cell r="A1201" t="str">
            <v>-</v>
          </cell>
          <cell r="B1201" t="str">
            <v>REAJ PGAR DEPOSITOS A PLAZO UF BECH AC.1868 MN, BBC, BCC, EX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  <cell r="J1201">
            <v>0</v>
          </cell>
          <cell r="K1201">
            <v>0</v>
          </cell>
        </row>
        <row r="1202">
          <cell r="A1202" t="str">
            <v>-</v>
          </cell>
          <cell r="B1202" t="str">
            <v xml:space="preserve">PRBC COMPRADOS CON PACTO DE RETROVENTA POR PAGAR, BBC, BCC, 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  <cell r="J1202">
            <v>0</v>
          </cell>
          <cell r="K1202">
            <v>0</v>
          </cell>
        </row>
        <row r="1203">
          <cell r="A1203" t="str">
            <v>14IYEZN</v>
          </cell>
          <cell r="B1203" t="str">
            <v xml:space="preserve">CUENTA ESP.ENAP CAP HORN METHANOL LTD.AC.1695 ME, BBC, BCC, 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</row>
        <row r="1204">
          <cell r="A1204" t="str">
            <v>-</v>
          </cell>
          <cell r="B1204" t="str">
            <v>DEPOSITOS BANCO DEL ESTADO DE CHILE ACDO. 1917, BBC, BCC, EX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</row>
        <row r="1205">
          <cell r="A1205" t="str">
            <v>-</v>
          </cell>
          <cell r="B1205" t="str">
            <v>CUPONES VENCIDOS POR PAGAR MN, BBC, BCC, EXT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</row>
        <row r="1206">
          <cell r="A1206" t="str">
            <v>-</v>
          </cell>
          <cell r="B1206" t="str">
            <v>DEPOSITO DE LIQUIDEZ INSTITUCI, BBC, BCC, EXT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</row>
        <row r="1207">
          <cell r="A1207" t="str">
            <v>14BHWZN</v>
          </cell>
          <cell r="B1207" t="str">
            <v xml:space="preserve">  .DOCUM.EMIT.P.B.CENTRAL MN</v>
          </cell>
          <cell r="C1207">
            <v>14129895</v>
          </cell>
          <cell r="D1207">
            <v>14019315</v>
          </cell>
          <cell r="E1207">
            <v>14051669</v>
          </cell>
          <cell r="F1207">
            <v>14119554</v>
          </cell>
          <cell r="G1207">
            <v>14103726</v>
          </cell>
          <cell r="H1207">
            <v>14010513</v>
          </cell>
          <cell r="I1207">
            <v>13973850</v>
          </cell>
          <cell r="J1207">
            <v>14055517</v>
          </cell>
          <cell r="K1207">
            <v>13871975</v>
          </cell>
        </row>
        <row r="1208">
          <cell r="A1208" t="str">
            <v>14IDNZN</v>
          </cell>
          <cell r="B1208" t="str">
            <v>CAR-L.16282 ART.26-50 MN, BBC, BCC, NAC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  <cell r="J1208">
            <v>0</v>
          </cell>
          <cell r="K1208">
            <v>0</v>
          </cell>
        </row>
        <row r="1209">
          <cell r="A1209" t="str">
            <v>14IENZN</v>
          </cell>
          <cell r="B1209" t="str">
            <v>CAR-ART.22-DL1078-SER-E  MN, BBC, BCC, NAC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  <cell r="J1209">
            <v>0</v>
          </cell>
          <cell r="K1209">
            <v>0</v>
          </cell>
        </row>
        <row r="1210">
          <cell r="A1210" t="str">
            <v>14IJNZN</v>
          </cell>
          <cell r="B1210" t="str">
            <v>CAR SERIE F  MN, BBC, BCC, NAC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  <cell r="J1210">
            <v>0</v>
          </cell>
          <cell r="K1210">
            <v>0</v>
          </cell>
        </row>
        <row r="1211">
          <cell r="A1211" t="str">
            <v>14IPNZN</v>
          </cell>
          <cell r="B1211" t="str">
            <v>REAJ.POR PAGAR SOBRE CAR, BBC, BCC, NAC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  <cell r="J1211">
            <v>0</v>
          </cell>
          <cell r="K1211">
            <v>0</v>
          </cell>
        </row>
        <row r="1212">
          <cell r="A1212" t="str">
            <v>14GFNZN</v>
          </cell>
          <cell r="B1212" t="str">
            <v>PREV.SOCIAL-PAG.BCO.CTRAL.MN, BBC, BCC, NAC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14GHNZN</v>
          </cell>
          <cell r="B1213" t="str">
            <v>REAJ.P/PAGAR PAGARES PREVISION SOCIAL, BBC, BCC, NAC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-</v>
          </cell>
          <cell r="B1214" t="str">
            <v>CERT.P/COBERT.EXIT.CEPAC. ME, BBC, BCC, NAC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14HFNZN</v>
          </cell>
          <cell r="B1215" t="str">
            <v>PAGARES DESCONTABLES BCO. CENT., BBC, BCC, NAC</v>
          </cell>
          <cell r="C1215">
            <v>3070000</v>
          </cell>
          <cell r="D1215">
            <v>2709000</v>
          </cell>
          <cell r="E1215">
            <v>2796000</v>
          </cell>
          <cell r="F1215">
            <v>3020000</v>
          </cell>
          <cell r="G1215">
            <v>2847000</v>
          </cell>
          <cell r="H1215">
            <v>2741000</v>
          </cell>
          <cell r="I1215">
            <v>2526000</v>
          </cell>
          <cell r="J1215">
            <v>2471350</v>
          </cell>
          <cell r="K1215">
            <v>2432500</v>
          </cell>
        </row>
        <row r="1216">
          <cell r="A1216" t="str">
            <v>17CWNZN</v>
          </cell>
          <cell r="B1216" t="str">
            <v>PAGARES REAJUSTABLES DEL BANCO CENTRAL, BBC, BCC, NAC</v>
          </cell>
          <cell r="C1216">
            <v>42187</v>
          </cell>
          <cell r="D1216">
            <v>25979</v>
          </cell>
          <cell r="E1216">
            <v>8110</v>
          </cell>
          <cell r="F1216">
            <v>0</v>
          </cell>
          <cell r="G1216">
            <v>1702</v>
          </cell>
          <cell r="H1216">
            <v>1702</v>
          </cell>
          <cell r="I1216">
            <v>1702</v>
          </cell>
          <cell r="J1216">
            <v>0</v>
          </cell>
          <cell r="K1216">
            <v>0</v>
          </cell>
        </row>
        <row r="1217">
          <cell r="A1217" t="str">
            <v>17CVNZN</v>
          </cell>
          <cell r="B1217" t="str">
            <v>REAJUSTES P/PAGAR SOBRE PDBC MN, BBC, BCC, NAC</v>
          </cell>
          <cell r="C1217">
            <v>1212</v>
          </cell>
          <cell r="D1217">
            <v>714</v>
          </cell>
          <cell r="E1217">
            <v>282</v>
          </cell>
          <cell r="F1217">
            <v>0</v>
          </cell>
          <cell r="G1217">
            <v>0</v>
          </cell>
          <cell r="H1217">
            <v>-6</v>
          </cell>
          <cell r="I1217">
            <v>-8</v>
          </cell>
          <cell r="J1217">
            <v>0</v>
          </cell>
          <cell r="K1217">
            <v>0</v>
          </cell>
        </row>
        <row r="1218">
          <cell r="A1218" t="str">
            <v>17CYNZN</v>
          </cell>
          <cell r="B1218" t="str">
            <v>PAGARES REAJ.POR INTS.SOBRE ENCAJE MN, BBC, BCC, NAC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</row>
        <row r="1219">
          <cell r="A1219" t="str">
            <v>17CXNZN</v>
          </cell>
          <cell r="B1219" t="str">
            <v>REAJ.P/PAGAR S/PAGARES REAJ.P/INTS.S/ENCAJE MN, BBC, BCC, NA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-</v>
          </cell>
          <cell r="B1220" t="str">
            <v>PAGARES BCO.CENTRAL P.COMPROMISOS ME, BBC, BCC, NAC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</row>
        <row r="1221">
          <cell r="A1221" t="str">
            <v>-</v>
          </cell>
          <cell r="B1221" t="str">
            <v>PAGARES EN DOLARES USA BANCO CENTRAL DE CHILE, BBC, BCC, NAC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</row>
        <row r="1222">
          <cell r="A1222" t="str">
            <v>-</v>
          </cell>
          <cell r="B1222" t="str">
            <v>PAGARES EXPRESADOS EN DOLARES USA (ACDO.1470), BBC, BCC, NAC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</row>
        <row r="1223">
          <cell r="A1223" t="str">
            <v>14GRNZN</v>
          </cell>
          <cell r="B1223" t="str">
            <v>PAGARES BC.P.INST.SEC.PUB.P.DOLAR PREFERENCIAL MN, BBC, BCC,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14ANNZN</v>
          </cell>
          <cell r="B1224" t="str">
            <v>REAJ.P.PAGAR S.PAGARES BC.P.INST.SEC.PUB.P.DOLAR P, BBC, BCC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14APNZN</v>
          </cell>
          <cell r="B1225" t="str">
            <v>PAGARES POR DIFERENCIAL CAMBIARIO ACDO 1484, BBC, BCC, NAC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</row>
        <row r="1226">
          <cell r="A1226" t="str">
            <v>14AQNZN</v>
          </cell>
          <cell r="B1226" t="str">
            <v>REAJ.P.PAGAR S.PAGARES DIFERENCIAL CAMB.ACDO 1484, BBC, BCC,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</row>
        <row r="1227">
          <cell r="A1227" t="str">
            <v>14BRNZN</v>
          </cell>
          <cell r="B1227" t="str">
            <v>PAGARES POR DIFERENCIAL CAMBIARIO VENC.REAJUSTADOS, BBC, BCC</v>
          </cell>
          <cell r="C1227">
            <v>18</v>
          </cell>
          <cell r="D1227">
            <v>18</v>
          </cell>
          <cell r="E1227">
            <v>18</v>
          </cell>
          <cell r="F1227">
            <v>18</v>
          </cell>
          <cell r="G1227">
            <v>18</v>
          </cell>
          <cell r="H1227">
            <v>18</v>
          </cell>
          <cell r="I1227">
            <v>18</v>
          </cell>
          <cell r="J1227">
            <v>18</v>
          </cell>
          <cell r="K1227">
            <v>18</v>
          </cell>
        </row>
        <row r="1228">
          <cell r="A1228" t="str">
            <v>14ASNZN</v>
          </cell>
          <cell r="B1228" t="str">
            <v xml:space="preserve">PAGARE BCO.CENTRAL P.ADQ.DE LETRAS DE CREDITO ME, BBC, BCC, 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14AWNZN</v>
          </cell>
          <cell r="B1229" t="str">
            <v>REAJ.P.PAGAR S.PAGARE B.C.LETRAS DE CREDITO, BBC, BCC, NAC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14ARNZN</v>
          </cell>
          <cell r="B1230" t="str">
            <v>PAGARES BC.P.REPROGRAMACION DE DEUDAS ME, BBC, BCC, NAC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14ATNZN</v>
          </cell>
          <cell r="B1231" t="str">
            <v>REAJUSTES P.PAGAR S.PAG.BC.POR REPROG.DE DEUDAS MN, BBC, BCC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14AUNZN</v>
          </cell>
          <cell r="B1232" t="str">
            <v>PAGARES BCO.CENTRAL P.ADQUISICION BONOS BANCARIOS, BBC, BCC,</v>
          </cell>
          <cell r="C1232">
            <v>0</v>
          </cell>
          <cell r="D1232">
            <v>0</v>
          </cell>
          <cell r="E1232">
            <v>0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14AXNZN</v>
          </cell>
          <cell r="B1233" t="str">
            <v>PAGARES REAJUSTABLES CON PAGO EN CUPONES(P.R.C), BBC, BCC, N</v>
          </cell>
          <cell r="C1233">
            <v>3631177</v>
          </cell>
          <cell r="D1233">
            <v>3580186</v>
          </cell>
          <cell r="E1233">
            <v>3530674</v>
          </cell>
          <cell r="F1233">
            <v>3481589</v>
          </cell>
          <cell r="G1233">
            <v>3431965</v>
          </cell>
          <cell r="H1233">
            <v>3384491</v>
          </cell>
          <cell r="I1233">
            <v>3329690</v>
          </cell>
          <cell r="J1233">
            <v>3271668</v>
          </cell>
          <cell r="K1233">
            <v>3212483</v>
          </cell>
        </row>
        <row r="1234">
          <cell r="A1234" t="str">
            <v>14AVNZN</v>
          </cell>
          <cell r="B1234" t="str">
            <v xml:space="preserve">REAJ.P.PAGAR S/PAGARES REAJ.C.PAGO CUPONES (PRC), BBC, BCC, </v>
          </cell>
          <cell r="C1234">
            <v>1289686</v>
          </cell>
          <cell r="D1234">
            <v>1350621</v>
          </cell>
          <cell r="E1234">
            <v>1239518</v>
          </cell>
          <cell r="F1234">
            <v>1168368</v>
          </cell>
          <cell r="G1234">
            <v>1173912</v>
          </cell>
          <cell r="H1234">
            <v>1090690</v>
          </cell>
          <cell r="I1234">
            <v>1096897</v>
          </cell>
          <cell r="J1234">
            <v>1051248</v>
          </cell>
          <cell r="K1234">
            <v>908339</v>
          </cell>
        </row>
        <row r="1235">
          <cell r="A1235" t="str">
            <v>14AYNZN</v>
          </cell>
          <cell r="B1235" t="str">
            <v>PAGARES B.CEN.P.REPROGRAMACION DEUDAS HIPOTECARIAS, BBC, BCC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14AZNZN</v>
          </cell>
          <cell r="B1236" t="str">
            <v>REAJ.P.PAGAR.S.PAGARES P.REPROGRAM.DEUDAS HIPOTEC., BBC, BCC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  <cell r="J1236">
            <v>0</v>
          </cell>
          <cell r="K1236">
            <v>0</v>
          </cell>
        </row>
        <row r="1237">
          <cell r="A1237" t="str">
            <v>14BCNZN</v>
          </cell>
          <cell r="B1237" t="str">
            <v>PAGARES BCO.CENTRAL P.DOCTOS DE CRED.HIPOT.ADQ.MN, BBC, BCC,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</row>
        <row r="1238">
          <cell r="A1238" t="str">
            <v>14BENZN</v>
          </cell>
          <cell r="B1238" t="str">
            <v>PAGARES POR COMPRA DE CARTERA ACDO.1555 MN, BBC, BCC, NAC</v>
          </cell>
          <cell r="C1238">
            <v>0</v>
          </cell>
          <cell r="D1238">
            <v>0</v>
          </cell>
          <cell r="E1238">
            <v>0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</row>
        <row r="1239">
          <cell r="A1239" t="str">
            <v>14BFNZN</v>
          </cell>
          <cell r="B1239" t="str">
            <v>REAJ.P.PAGAR S.PAGARES P.CPRA. CARTERA ACDO.1555 M, BBC, BCC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</row>
        <row r="1240">
          <cell r="A1240" t="str">
            <v>14BGNZN</v>
          </cell>
          <cell r="B1240" t="str">
            <v>PAGARES BCO.CENTRAL P.REPROG.CREDITOS DE CONSUMO M, BBC, BCC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</row>
        <row r="1241">
          <cell r="A1241" t="str">
            <v>14BHNZN</v>
          </cell>
          <cell r="B1241" t="str">
            <v>REAJ.PAGARES B.CENT.P.REPROG.CREDITOS DE CONSUMO M, BBC, BCC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</row>
        <row r="1242">
          <cell r="A1242" t="str">
            <v>-</v>
          </cell>
          <cell r="B1242" t="str">
            <v>PAGARES B.CENT.EXPR.EN DOLARES C.DESCTO.ACDO 1578M, BBC, BCC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  <cell r="J1242">
            <v>0</v>
          </cell>
          <cell r="K1242">
            <v>0</v>
          </cell>
        </row>
        <row r="1243">
          <cell r="A1243" t="str">
            <v>14BLNZN</v>
          </cell>
          <cell r="B1243" t="str">
            <v>PAGARES BC.REPROGRAM.DEUDAS S.PRODUCT.ACDO 1578  M, BBC, BCC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14BMNZN</v>
          </cell>
          <cell r="B1244" t="str">
            <v>REAJ.P.PAGAR P.PAGARES BC.P.REPROG.DEV.SEC.PROD. M, BBC, BCC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-</v>
          </cell>
          <cell r="B1245" t="str">
            <v>PAGARES B.C.P/SALDO PRECIO BCO.DEL ESTADO ME., BBC, BCC, NAC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-</v>
          </cell>
          <cell r="B1246" t="str">
            <v>CERT.DEPOSITOS INTRANSF.EXPRESADOS EN US$ AC.1649, BBC, BCC,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</row>
        <row r="1247">
          <cell r="A1247" t="str">
            <v>14BTNZN</v>
          </cell>
          <cell r="B1247" t="str">
            <v>CERTIFICADO DE DEPOSITOS ACDO.1695 MN, BBC, BCC, NAC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14BUNZN</v>
          </cell>
          <cell r="B1248" t="str">
            <v>REAJ.P.PAGAR POR CERTIFICADO DE DEPOSITOS AC.1695, BBC, BCC,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14BWNZN</v>
          </cell>
          <cell r="B1249" t="str">
            <v>TIT.RECON.DEU CAP.19 COMPEN.DE NORMAS CAMB.INTERN., BBC, BCC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14HZNZN</v>
          </cell>
          <cell r="B1250" t="str">
            <v>CERTIFICADOS EXPRESADOS EN UF ACDO 1691, BBC, BCC, NAC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14IRNZN</v>
          </cell>
          <cell r="B1251" t="str">
            <v>REAJ.P/PAGAR POR CERTIFICADOS"EXPRESADOS UF"AC.169, BBC, BCC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14BINZN</v>
          </cell>
          <cell r="B1252" t="str">
            <v>PAGARES BC P/REPROG.DEUDAS INS.FIN.LIQ.ACDO 1589 M, BBC, BCC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14BVNZN</v>
          </cell>
          <cell r="B1253" t="str">
            <v>REAJ.P/PGAR S/PAG.BC REPR.DEUD.I.FIN.LIQ.AC 1589 M, BBC, BCC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14GGNZN</v>
          </cell>
          <cell r="B1254" t="str">
            <v>EFECTOS DE COMERCIO POR REDENOM.TITULOS, BBC, BCC, NAC</v>
          </cell>
          <cell r="C1254">
            <v>45407</v>
          </cell>
          <cell r="D1254">
            <v>45407</v>
          </cell>
          <cell r="E1254">
            <v>45407</v>
          </cell>
          <cell r="F1254">
            <v>44967</v>
          </cell>
          <cell r="G1254">
            <v>44967</v>
          </cell>
          <cell r="H1254">
            <v>44570</v>
          </cell>
          <cell r="I1254">
            <v>44197</v>
          </cell>
          <cell r="J1254">
            <v>44197</v>
          </cell>
          <cell r="K1254">
            <v>44197</v>
          </cell>
        </row>
        <row r="1255">
          <cell r="A1255" t="str">
            <v>14GKNZN</v>
          </cell>
          <cell r="B1255" t="str">
            <v>REAJ.P.PGAR.S/EFECTOS DE COM.P.REDENOM. TITULOS MN, BBC, BCC</v>
          </cell>
          <cell r="C1255">
            <v>66177</v>
          </cell>
          <cell r="D1255">
            <v>66123</v>
          </cell>
          <cell r="E1255">
            <v>66792</v>
          </cell>
          <cell r="F1255">
            <v>66628</v>
          </cell>
          <cell r="G1255">
            <v>66949</v>
          </cell>
          <cell r="H1255">
            <v>65412</v>
          </cell>
          <cell r="I1255">
            <v>64173</v>
          </cell>
          <cell r="J1255">
            <v>64096</v>
          </cell>
          <cell r="K1255">
            <v>64216</v>
          </cell>
        </row>
        <row r="1256">
          <cell r="A1256" t="str">
            <v>14HSNZN</v>
          </cell>
          <cell r="B1256" t="str">
            <v>PAGARES REAJ.TASA DE INTERES FLOTANTE (PTF)  MN, BBC, BCC, N</v>
          </cell>
          <cell r="C1256">
            <v>185</v>
          </cell>
          <cell r="D1256">
            <v>185</v>
          </cell>
          <cell r="E1256">
            <v>185</v>
          </cell>
          <cell r="F1256">
            <v>141</v>
          </cell>
          <cell r="G1256">
            <v>89</v>
          </cell>
          <cell r="H1256">
            <v>87</v>
          </cell>
          <cell r="I1256">
            <v>0</v>
          </cell>
          <cell r="J1256">
            <v>0</v>
          </cell>
          <cell r="K1256">
            <v>0</v>
          </cell>
        </row>
        <row r="1257">
          <cell r="A1257" t="str">
            <v>14HTNZN</v>
          </cell>
          <cell r="B1257" t="str">
            <v>REAJ.P/PGAR S/PAGARES REAJ.TASA DE INTS.FLOTANTE M, BBC, BCC</v>
          </cell>
          <cell r="C1257">
            <v>550</v>
          </cell>
          <cell r="D1257">
            <v>549</v>
          </cell>
          <cell r="E1257">
            <v>554</v>
          </cell>
          <cell r="F1257">
            <v>427</v>
          </cell>
          <cell r="G1257">
            <v>268</v>
          </cell>
          <cell r="H1257">
            <v>261</v>
          </cell>
          <cell r="I1257">
            <v>0</v>
          </cell>
          <cell r="J1257">
            <v>0</v>
          </cell>
          <cell r="K1257">
            <v>0</v>
          </cell>
        </row>
        <row r="1258">
          <cell r="A1258" t="str">
            <v>14HUNZN</v>
          </cell>
          <cell r="B1258" t="str">
            <v>PAGARES BCO.CENTRAL CAP.18 COMP.NOR.CAMB.INTERN. M, BBC, BCC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  <cell r="J1258">
            <v>0</v>
          </cell>
          <cell r="K1258">
            <v>0</v>
          </cell>
        </row>
        <row r="1259">
          <cell r="A1259" t="str">
            <v>14HWNZN</v>
          </cell>
          <cell r="B1259" t="str">
            <v>PAGARES EN UF.AC 1836 PROV.DE CERTIF.EN US$, BBC, BCC, NAC</v>
          </cell>
          <cell r="C1259">
            <v>159923</v>
          </cell>
          <cell r="D1259">
            <v>159923</v>
          </cell>
          <cell r="E1259">
            <v>159923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  <cell r="J1259">
            <v>0</v>
          </cell>
          <cell r="K1259">
            <v>0</v>
          </cell>
        </row>
        <row r="1260">
          <cell r="A1260" t="str">
            <v>14HXNZN</v>
          </cell>
          <cell r="B1260" t="str">
            <v>REAJ.P.PAGAR POR PAGARES EN UF ACDO.1836, BBC, BCC, NAC</v>
          </cell>
          <cell r="C1260">
            <v>3285</v>
          </cell>
          <cell r="D1260">
            <v>3206</v>
          </cell>
          <cell r="E1260">
            <v>4184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</row>
        <row r="1261">
          <cell r="A1261" t="str">
            <v>14IUNZN</v>
          </cell>
          <cell r="B1261" t="str">
            <v>PAGARES BC POR REPAC.SALDOS DE PRECIO C/BECH MN, BBC, BCC, N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</row>
        <row r="1262">
          <cell r="A1262" t="str">
            <v>14IVNZN</v>
          </cell>
          <cell r="B1262" t="str">
            <v>REAJ.P.PAGAR POR SALDOS DE PRECIO C/BCO.ESTADO MN, BBC, BCC,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14JCNZN</v>
          </cell>
          <cell r="B1263" t="str">
            <v>PAGARES UF BECH P.DEUDAS ASUMIDAS BUF-BHC AC.91, BBC, BCC, N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  <cell r="J1263">
            <v>0</v>
          </cell>
          <cell r="K1263">
            <v>0</v>
          </cell>
        </row>
        <row r="1264">
          <cell r="A1264" t="str">
            <v>14JDNZN</v>
          </cell>
          <cell r="B1264" t="str">
            <v>PAGARES UF BECH P.DEUDAS ASUMIDAS BUF-BHC AC.91, BBC, BCC, N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14JFNZN</v>
          </cell>
          <cell r="B1265" t="str">
            <v>PAGARE CAPITULO XIV C.N.C.I., BBC, BCC, NAC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14JGNZN</v>
          </cell>
          <cell r="B1266" t="str">
            <v>PAGARES REAJUSTABLES EN DOLARES (PRD)</v>
          </cell>
          <cell r="C1266">
            <v>2419471</v>
          </cell>
          <cell r="D1266">
            <v>2419471</v>
          </cell>
          <cell r="E1266">
            <v>2376312</v>
          </cell>
          <cell r="F1266">
            <v>2183676</v>
          </cell>
          <cell r="G1266">
            <v>2036544</v>
          </cell>
          <cell r="H1266">
            <v>1947023</v>
          </cell>
          <cell r="I1266">
            <v>1943798</v>
          </cell>
          <cell r="J1266">
            <v>1943798</v>
          </cell>
          <cell r="K1266">
            <v>1865686</v>
          </cell>
        </row>
        <row r="1267">
          <cell r="A1267" t="str">
            <v>14JHNZN</v>
          </cell>
          <cell r="B1267" t="str">
            <v>CUPONES DE EMISION REAJ. OPC.(CERO) EN US$</v>
          </cell>
          <cell r="C1267">
            <v>538377</v>
          </cell>
          <cell r="D1267">
            <v>536323</v>
          </cell>
          <cell r="E1267">
            <v>533518</v>
          </cell>
          <cell r="F1267">
            <v>526767</v>
          </cell>
          <cell r="G1267">
            <v>523147</v>
          </cell>
          <cell r="H1267">
            <v>521449</v>
          </cell>
          <cell r="I1267">
            <v>516566</v>
          </cell>
          <cell r="J1267">
            <v>514513</v>
          </cell>
          <cell r="K1267">
            <v>484704</v>
          </cell>
        </row>
        <row r="1268">
          <cell r="A1268" t="str">
            <v>14JINZN</v>
          </cell>
          <cell r="B1268" t="str">
            <v>CUPONES DE EMISION REAJ. OPC.(CERO) EN UF</v>
          </cell>
          <cell r="C1268">
            <v>894902</v>
          </cell>
          <cell r="D1268">
            <v>868721</v>
          </cell>
          <cell r="E1268">
            <v>858174</v>
          </cell>
          <cell r="F1268">
            <v>841673</v>
          </cell>
          <cell r="G1268">
            <v>806386</v>
          </cell>
          <cell r="H1268">
            <v>795614</v>
          </cell>
          <cell r="I1268">
            <v>783442</v>
          </cell>
          <cell r="J1268">
            <v>770372</v>
          </cell>
          <cell r="K1268">
            <v>752995</v>
          </cell>
        </row>
        <row r="1269">
          <cell r="A1269" t="str">
            <v>22814JJNZN...</v>
          </cell>
          <cell r="B1269" t="str">
            <v>BONOS DEL BANCO CENTRAL DE CHILE</v>
          </cell>
          <cell r="C1269">
            <v>1948071</v>
          </cell>
          <cell r="D1269">
            <v>2198185</v>
          </cell>
          <cell r="E1269">
            <v>2421395</v>
          </cell>
          <cell r="F1269">
            <v>2818668</v>
          </cell>
          <cell r="G1269">
            <v>3197461</v>
          </cell>
          <cell r="H1269">
            <v>3479467</v>
          </cell>
          <cell r="I1269">
            <v>3705401</v>
          </cell>
          <cell r="J1269">
            <v>3979954</v>
          </cell>
          <cell r="K1269">
            <v>4267301</v>
          </cell>
        </row>
        <row r="1270">
          <cell r="A1270" t="str">
            <v>22814JKNZN...</v>
          </cell>
          <cell r="B1270" t="str">
            <v>REAJUSTES POR PAGAR S/BONOS DEL BCO.CENTRAL</v>
          </cell>
          <cell r="C1270">
            <v>19267</v>
          </cell>
          <cell r="D1270">
            <v>54704</v>
          </cell>
          <cell r="E1270">
            <v>10623</v>
          </cell>
          <cell r="F1270">
            <v>-33368</v>
          </cell>
          <cell r="G1270">
            <v>-26682</v>
          </cell>
          <cell r="H1270">
            <v>-61265</v>
          </cell>
          <cell r="I1270">
            <v>-38026</v>
          </cell>
          <cell r="J1270">
            <v>-55697</v>
          </cell>
          <cell r="K1270">
            <v>-160464</v>
          </cell>
        </row>
        <row r="1271">
          <cell r="A1271" t="str">
            <v>14BHXZN</v>
          </cell>
          <cell r="B1271" t="str">
            <v xml:space="preserve">  .DOCUM.EMIT.P.B.CENTRAL ME</v>
          </cell>
          <cell r="C1271">
            <v>3722</v>
          </cell>
          <cell r="D1271">
            <v>3820</v>
          </cell>
          <cell r="E1271">
            <v>3687</v>
          </cell>
          <cell r="F1271">
            <v>3575</v>
          </cell>
          <cell r="G1271">
            <v>3599</v>
          </cell>
          <cell r="H1271">
            <v>3534</v>
          </cell>
          <cell r="I1271">
            <v>2861</v>
          </cell>
          <cell r="J1271">
            <v>2836</v>
          </cell>
          <cell r="K1271">
            <v>2697</v>
          </cell>
        </row>
        <row r="1272">
          <cell r="A1272" t="str">
            <v>-</v>
          </cell>
          <cell r="B1272" t="str">
            <v>CAR-L.16282 ART.26-50 MN, BBC, BCC, EXT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-</v>
          </cell>
          <cell r="B1273" t="str">
            <v>CAR-ART.22-DL1078-SER-E  MN, BBC, BCC, EXT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-</v>
          </cell>
          <cell r="B1274" t="str">
            <v>CAR SERIE F  MN, BBC, BCC, EXT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-</v>
          </cell>
          <cell r="B1275" t="str">
            <v>REAJ.POR PAGAR SOBRE CAR, BBC, BCC, EXT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-</v>
          </cell>
          <cell r="B1276" t="str">
            <v>PREV.SOCIAL-PAG.BCO.CTRAL.MN, BBC, BCC, EXT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-</v>
          </cell>
          <cell r="B1277" t="str">
            <v>REAJ.P/PAGAR PAGARES PREVISION SOCIAL, BBC, BCC, EXT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15IKEZN</v>
          </cell>
          <cell r="B1278" t="str">
            <v>CERT.P/COBERT.EXIT.CEPAC. ME, BBC, BCC, EXT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-</v>
          </cell>
          <cell r="B1279" t="str">
            <v>PAGARES DESCONTABLES BCO. CENT., BBC, BCC, EXT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-</v>
          </cell>
          <cell r="B1280" t="str">
            <v>PAGARES REAJUSTABLES DEL BANCO CENTRAL, BBC, BCC, EXT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-</v>
          </cell>
          <cell r="B1281" t="str">
            <v>REAJUSTES P/PAGAR SOBRE PDBC MN, BBC, BCC, EXT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-</v>
          </cell>
          <cell r="B1282" t="str">
            <v>PAGARES REAJ.POR INTS.SOBRE ENCAJE MN, BBC, BCC, EXT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  <cell r="J1282">
            <v>0</v>
          </cell>
          <cell r="K1282">
            <v>0</v>
          </cell>
        </row>
        <row r="1283">
          <cell r="A1283" t="str">
            <v>-</v>
          </cell>
          <cell r="B1283" t="str">
            <v>REAJ.P/PAGAR S/PAGARES REAJ.P/INTS.S/ENCAJE MN, BBC, BCC, EX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  <cell r="J1283">
            <v>0</v>
          </cell>
          <cell r="K1283">
            <v>0</v>
          </cell>
        </row>
        <row r="1284">
          <cell r="A1284" t="str">
            <v>14GNEZN</v>
          </cell>
          <cell r="B1284" t="str">
            <v>PAGARES BCO.CENTRAL P.COMPROMISOS ME, BBC, BCC, EXT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</row>
        <row r="1285">
          <cell r="A1285" t="str">
            <v>15FCEZN</v>
          </cell>
          <cell r="B1285" t="str">
            <v>PAGARES EN DOLARES USA BANCO CENTRAL DE CHILE, BBC, BCC, EXT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</row>
        <row r="1286">
          <cell r="A1286" t="str">
            <v>14GPEZN</v>
          </cell>
          <cell r="B1286" t="str">
            <v>PAGARES EXPRESADOS EN DOLARES USA (ACDO.1470), BBC, BCC, EXT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</row>
        <row r="1287">
          <cell r="A1287" t="str">
            <v>-</v>
          </cell>
          <cell r="B1287" t="str">
            <v>PAGARES BC.P.INST.SEC.PUB.P.DOLAR PREFERENCIAL MN, BBC, BCC,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-</v>
          </cell>
          <cell r="B1288" t="str">
            <v>REAJ.P.PAGAR S.PAGARES BC.P.INST.SEC.PUB.P.DOLAR P, BBC, BCC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-</v>
          </cell>
          <cell r="B1289" t="str">
            <v>PAGARES POR DIFERENCIAL CAMBIARIO ACDO 1484, BBC, BCC, EXT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-</v>
          </cell>
          <cell r="B1290" t="str">
            <v>REAJ.P.PAGAR S.PAGARES DIFERENCIAL CAMB.ACDO 1484, BBC, BCC,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-</v>
          </cell>
          <cell r="B1291" t="str">
            <v>PAGARES POR DIFERENCIAL CAMBIARIO VENC.REAJUSTADOS, BBC, BCC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-</v>
          </cell>
          <cell r="B1292" t="str">
            <v xml:space="preserve">PAGARE BCO.CENTRAL P.ADQ.DE LETRAS DE CREDITO ME, BBC, BCC, 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-</v>
          </cell>
          <cell r="B1293" t="str">
            <v>REAJ.P.PAGAR S.PAGARE B.C.LETRAS DE CREDITO, BBC, BCC, EXT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14AREZN</v>
          </cell>
          <cell r="B1294" t="str">
            <v>PAGARES BC.P.REPROGRAMACION DE DEUDAS ME, BBC, BCC, EXT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-</v>
          </cell>
          <cell r="B1295" t="str">
            <v>REAJUSTES P.PAGAR S.PAG.BC.POR REPROG.DE DEUDAS MN, BBC, BCC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-</v>
          </cell>
          <cell r="B1296" t="str">
            <v>PAGARES BCO.CENTRAL P.ADQUISICION BONOS BANCARIOS, BBC, BCC,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-</v>
          </cell>
          <cell r="B1297" t="str">
            <v>PAGARES REAJUSTABLES CON PAGO EN CUPONES(P.R.C), BBC, BCC, E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-</v>
          </cell>
          <cell r="B1298" t="str">
            <v xml:space="preserve">REAJ.P.PAGAR S/PAGARES REAJ.C.PAGO CUPONES (PRC), BBC, BCC, 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-</v>
          </cell>
          <cell r="B1299" t="str">
            <v>PAGARES B.CEN.P.REPROGRAMACION DEUDAS HIPOTECARIAS, BBC, BCC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  <row r="1300">
          <cell r="A1300" t="str">
            <v>-</v>
          </cell>
          <cell r="B1300" t="str">
            <v>REAJ.P.PAGAR.S.PAGARES P.REPROGRAM.DEUDAS HIPOTEC., BBC, BCC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</row>
        <row r="1301">
          <cell r="A1301" t="str">
            <v>-</v>
          </cell>
          <cell r="B1301" t="str">
            <v>PAGARES BCO.CENTRAL P.DOCTOS DE CRED.HIPOT.ADQ.MN, BBC, BCC,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</row>
        <row r="1302">
          <cell r="A1302" t="str">
            <v>-</v>
          </cell>
          <cell r="B1302" t="str">
            <v>PAGARES POR COMPRA DE CARTERA ACDO.1555 MN, BBC, BCC, EXT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</row>
        <row r="1303">
          <cell r="A1303" t="str">
            <v>-</v>
          </cell>
          <cell r="B1303" t="str">
            <v>REAJ.P.PAGAR S.PAGARES P.CPRA. CARTERA ACDO.1555 M, BBC, BCC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  <cell r="J1303">
            <v>0</v>
          </cell>
          <cell r="K1303">
            <v>0</v>
          </cell>
        </row>
        <row r="1304">
          <cell r="A1304" t="str">
            <v>14BGEZN</v>
          </cell>
          <cell r="B1304" t="str">
            <v>PAGARES BCO.CENTRAL P.REPROG.CREDITOS DE CONSUMO M, BBC, BCC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  <cell r="J1304">
            <v>0</v>
          </cell>
          <cell r="K1304">
            <v>0</v>
          </cell>
        </row>
        <row r="1305">
          <cell r="A1305" t="str">
            <v>-</v>
          </cell>
          <cell r="B1305" t="str">
            <v>REAJ.PAGARES B.CENT.P.REPROG.CREDITOS DE CONSUMO M, BBC, BCC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</row>
        <row r="1306">
          <cell r="A1306" t="str">
            <v>14BJEZN</v>
          </cell>
          <cell r="B1306" t="str">
            <v>PAGARES B.CENT.EXPR.EN DOLARES C.DESCTO.ACDO 1578M, BBC, BCC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</row>
        <row r="1307">
          <cell r="A1307" t="str">
            <v>14BLEZN</v>
          </cell>
          <cell r="B1307" t="str">
            <v>PAGARES BC.REPROGRAM.DEUDAS S.PRODUCT.ACDO 1578  M, BBC, BCC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</row>
        <row r="1308">
          <cell r="A1308" t="str">
            <v>-</v>
          </cell>
          <cell r="B1308" t="str">
            <v>REAJ.P.PAGAR P.PAGARES BC.P.REPROG.DEV.SEC.PROD. M, BBC, BCC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  <cell r="J1308">
            <v>0</v>
          </cell>
          <cell r="K1308">
            <v>0</v>
          </cell>
        </row>
        <row r="1309">
          <cell r="A1309" t="str">
            <v>14BKEZN</v>
          </cell>
          <cell r="B1309" t="str">
            <v>PAGARES B.C.P/SALDO PRECIO BCO.DEL ESTADO ME., BBC, BCC, EXT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  <cell r="J1309">
            <v>0</v>
          </cell>
          <cell r="K1309">
            <v>0</v>
          </cell>
        </row>
        <row r="1310">
          <cell r="A1310" t="str">
            <v>14BSEZN</v>
          </cell>
          <cell r="B1310" t="str">
            <v>CERT.DEPOSITOS INTRANSF.EXPRESADOS EN US$ AC.1649, BBC, BCC,</v>
          </cell>
          <cell r="C1310">
            <v>3722</v>
          </cell>
          <cell r="D1310">
            <v>3820</v>
          </cell>
          <cell r="E1310">
            <v>3687</v>
          </cell>
          <cell r="F1310">
            <v>3575</v>
          </cell>
          <cell r="G1310">
            <v>3599</v>
          </cell>
          <cell r="H1310">
            <v>3534</v>
          </cell>
          <cell r="I1310">
            <v>2861</v>
          </cell>
          <cell r="J1310">
            <v>2836</v>
          </cell>
          <cell r="K1310">
            <v>2697</v>
          </cell>
        </row>
        <row r="1311">
          <cell r="A1311" t="str">
            <v>-</v>
          </cell>
          <cell r="B1311" t="str">
            <v>CERTIFICADO DE DEPOSITOS ACDO.1695 MN, BBC, BCC, EXT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</row>
        <row r="1312">
          <cell r="A1312" t="str">
            <v>-</v>
          </cell>
          <cell r="B1312" t="str">
            <v>REAJ.P.PAGAR POR CERTIFICADO DE DEPOSITOS AC.1695, BBC, BCC,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</row>
        <row r="1313">
          <cell r="A1313" t="str">
            <v>-</v>
          </cell>
          <cell r="B1313" t="str">
            <v>TIT.RECON.DEU CAP.19 COMPEN.DE NORMAS CAMB.INTERN., BBC, BCC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  <cell r="J1313">
            <v>0</v>
          </cell>
          <cell r="K1313">
            <v>0</v>
          </cell>
        </row>
        <row r="1314">
          <cell r="A1314" t="str">
            <v>-</v>
          </cell>
          <cell r="B1314" t="str">
            <v>CERTIFICADOS EXPRESADOS EN UF ACDO 1691, BBC, BCC, EXT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  <cell r="J1314">
            <v>0</v>
          </cell>
          <cell r="K1314">
            <v>0</v>
          </cell>
        </row>
        <row r="1315">
          <cell r="A1315" t="str">
            <v>-</v>
          </cell>
          <cell r="B1315" t="str">
            <v>REAJ.P/PAGAR POR CERTIFICADOS"EXPRESADOS UF"AC.169, BBC, BCC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</row>
        <row r="1316">
          <cell r="A1316" t="str">
            <v>-</v>
          </cell>
          <cell r="B1316" t="str">
            <v>PAGARES BC P/REPROG.DEUDAS INS.FIN.LIQ.ACDO 1589 M, BBC, BCC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</row>
        <row r="1317">
          <cell r="A1317" t="str">
            <v>-</v>
          </cell>
          <cell r="B1317" t="str">
            <v>REAJ.P/PGAR S/PAG.BC REPR.DEUD.I.FIN.LIQ.AC 1589 M, BBC, BCC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</row>
        <row r="1318">
          <cell r="A1318" t="str">
            <v>-</v>
          </cell>
          <cell r="B1318" t="str">
            <v>EFECTOS DE COMERCIO POR REDENOM.TITULOS, BBC, BCC, EXT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  <cell r="J1318">
            <v>0</v>
          </cell>
          <cell r="K1318">
            <v>0</v>
          </cell>
        </row>
        <row r="1319">
          <cell r="A1319" t="str">
            <v>-</v>
          </cell>
          <cell r="B1319" t="str">
            <v>REAJ.P.PGAR.S/EFECTOS DE COM.P.REDENOM. TITULOS MN, BBC, BCC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  <cell r="J1319">
            <v>0</v>
          </cell>
          <cell r="K1319">
            <v>0</v>
          </cell>
        </row>
        <row r="1320">
          <cell r="A1320" t="str">
            <v>-</v>
          </cell>
          <cell r="B1320" t="str">
            <v>PAGARES REAJ.TASA DE INTERES FLOTANTE (PTF)  MN, BBC, BCC, E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</row>
        <row r="1321">
          <cell r="A1321" t="str">
            <v>-</v>
          </cell>
          <cell r="B1321" t="str">
            <v>REAJ.P/PGAR S/PAGARES REAJ.TASA DE INTS.FLOTANTE M, BBC, BCC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</row>
        <row r="1322">
          <cell r="A1322" t="str">
            <v>-</v>
          </cell>
          <cell r="B1322" t="str">
            <v>PAGARES BCO.CENTRAL CAP.18 COMP.NOR.CAMB.INTERN. M, BBC, BCC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</row>
        <row r="1323">
          <cell r="A1323" t="str">
            <v>-</v>
          </cell>
          <cell r="B1323" t="str">
            <v>PAGARES EN UF.AC 1836 PROV.DE CERTIF.EN US$, BBC, BCC, EXT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  <cell r="J1323">
            <v>0</v>
          </cell>
          <cell r="K1323">
            <v>0</v>
          </cell>
        </row>
        <row r="1324">
          <cell r="A1324" t="str">
            <v>-</v>
          </cell>
          <cell r="B1324" t="str">
            <v>REAJ.P.PAGAR POR PAGARES EN UF ACDO.1836, BBC, BCC, EXT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  <cell r="J1324">
            <v>0</v>
          </cell>
          <cell r="K1324">
            <v>0</v>
          </cell>
        </row>
        <row r="1325">
          <cell r="A1325" t="str">
            <v>-</v>
          </cell>
          <cell r="B1325" t="str">
            <v>PAGARES BC POR REPAC.SALDOS DE PRECIO C/BECH MN, BBC, BCC, E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</row>
        <row r="1326">
          <cell r="A1326" t="str">
            <v>-</v>
          </cell>
          <cell r="B1326" t="str">
            <v>REAJ.P.PAGAR POR SALDOS DE PRECIO C/BCO.ESTADO MN, BBC, BCC,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</row>
        <row r="1327">
          <cell r="A1327" t="str">
            <v>-</v>
          </cell>
          <cell r="B1327" t="str">
            <v>PAGARES UF BECH P.DEUDAS ASUMIDAS BUF-BHC AC.91, BBC, BCC, E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</row>
        <row r="1328">
          <cell r="A1328" t="str">
            <v>-</v>
          </cell>
          <cell r="B1328" t="str">
            <v>REAJ.PAG.UF BECH P.DEUDAS ASUMID. BUF-BHC AC.91, BBC, BCC, E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  <cell r="J1328">
            <v>0</v>
          </cell>
          <cell r="K1328">
            <v>0</v>
          </cell>
        </row>
        <row r="1329">
          <cell r="A1329" t="str">
            <v>-</v>
          </cell>
          <cell r="B1329" t="str">
            <v>PAGARE CAPITULO XIV C.N.C.I., BBC, BCC, EXT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  <cell r="J1329">
            <v>0</v>
          </cell>
          <cell r="K1329">
            <v>0</v>
          </cell>
        </row>
        <row r="1330">
          <cell r="A1330" t="str">
            <v>14BIWZN</v>
          </cell>
          <cell r="B1330" t="str">
            <v xml:space="preserve">  .OTROS PASIVOS INTERNOS MN</v>
          </cell>
          <cell r="C1330">
            <v>188715</v>
          </cell>
          <cell r="D1330">
            <v>201109</v>
          </cell>
          <cell r="E1330">
            <v>178115</v>
          </cell>
          <cell r="F1330">
            <v>183074</v>
          </cell>
          <cell r="G1330">
            <v>194527</v>
          </cell>
          <cell r="H1330">
            <v>192028</v>
          </cell>
          <cell r="I1330">
            <v>205026</v>
          </cell>
          <cell r="J1330">
            <v>210827</v>
          </cell>
          <cell r="K1330">
            <v>177764</v>
          </cell>
        </row>
        <row r="1331">
          <cell r="A1331" t="str">
            <v>14GJNZN</v>
          </cell>
          <cell r="B1331" t="str">
            <v>INTS.P..PAGAR S/OPERAC. INTERNAS ME, BBC, BCC, NAC</v>
          </cell>
          <cell r="C1331">
            <v>168279</v>
          </cell>
          <cell r="D1331">
            <v>180217</v>
          </cell>
          <cell r="E1331">
            <v>156731</v>
          </cell>
          <cell r="F1331">
            <v>161630</v>
          </cell>
          <cell r="G1331">
            <v>173890</v>
          </cell>
          <cell r="H1331">
            <v>171150</v>
          </cell>
          <cell r="I1331">
            <v>184222</v>
          </cell>
          <cell r="J1331">
            <v>189814</v>
          </cell>
          <cell r="K1331">
            <v>156557</v>
          </cell>
        </row>
        <row r="1332">
          <cell r="A1332" t="str">
            <v>17CENZN</v>
          </cell>
          <cell r="B1332" t="str">
            <v>INT.P.PAGAR S.OBLIG.FISCO P.ADM.LC PR.ORG.INTERN.M, BBC, BCC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</row>
        <row r="1333">
          <cell r="A1333" t="str">
            <v>17CNNZN</v>
          </cell>
          <cell r="B1333" t="str">
            <v xml:space="preserve">INTS.P/PAGAR S/OBLIG.FISCO ORG.INT.BCO.ESTADO MN, BBC, BCC, 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</row>
        <row r="1334">
          <cell r="A1334" t="str">
            <v>17CPNZN</v>
          </cell>
          <cell r="B1334" t="str">
            <v xml:space="preserve">INTS.P/PAGAR S/OBLIG.FISCO ORG.INT.OTRAS INST.ME, BBC, BCC, </v>
          </cell>
          <cell r="C1334">
            <v>19636</v>
          </cell>
          <cell r="D1334">
            <v>19791</v>
          </cell>
          <cell r="E1334">
            <v>19952</v>
          </cell>
          <cell r="F1334">
            <v>20117</v>
          </cell>
          <cell r="G1334">
            <v>20279</v>
          </cell>
          <cell r="H1334">
            <v>20445</v>
          </cell>
          <cell r="I1334">
            <v>20606</v>
          </cell>
          <cell r="J1334">
            <v>20773</v>
          </cell>
          <cell r="K1334">
            <v>20939</v>
          </cell>
        </row>
        <row r="1335">
          <cell r="A1335" t="str">
            <v>17CRNZN</v>
          </cell>
          <cell r="B1335" t="str">
            <v xml:space="preserve">INTS.P/PAGAR S/OBLIG.FISCO ORG.INT.INS.SEMIF. MN, BBC, BCC, </v>
          </cell>
          <cell r="C1335">
            <v>17</v>
          </cell>
          <cell r="D1335">
            <v>14</v>
          </cell>
          <cell r="E1335">
            <v>16</v>
          </cell>
          <cell r="F1335">
            <v>15</v>
          </cell>
          <cell r="G1335">
            <v>16</v>
          </cell>
          <cell r="H1335">
            <v>14</v>
          </cell>
          <cell r="I1335">
            <v>15</v>
          </cell>
          <cell r="J1335">
            <v>14</v>
          </cell>
          <cell r="K1335">
            <v>0</v>
          </cell>
        </row>
        <row r="1336">
          <cell r="A1336" t="str">
            <v>17CTNZN</v>
          </cell>
          <cell r="B1336" t="str">
            <v>INTS.P/PAGAR S/PAGARES REAJ.P/INTS.S/ENCAJE MN, BBC, BCC, NA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  <cell r="J1336">
            <v>0</v>
          </cell>
          <cell r="K1336">
            <v>0</v>
          </cell>
        </row>
        <row r="1337">
          <cell r="A1337" t="str">
            <v>17CQNZN</v>
          </cell>
          <cell r="B1337" t="str">
            <v>INT.P.PAGAR P.PAGARES EN DOLARES BCO.CENTRAL CHILE, BBC, BCC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</row>
        <row r="1338">
          <cell r="A1338" t="str">
            <v>17CZNZN</v>
          </cell>
          <cell r="B1338" t="str">
            <v>INTERESES P.PAGAR S.PAGARES P.DIF.CAMBIARIO AC 148, BBC, BCC</v>
          </cell>
          <cell r="C1338">
            <v>3</v>
          </cell>
          <cell r="D1338">
            <v>3</v>
          </cell>
          <cell r="E1338">
            <v>3</v>
          </cell>
          <cell r="F1338">
            <v>3</v>
          </cell>
          <cell r="G1338">
            <v>3</v>
          </cell>
          <cell r="H1338">
            <v>3</v>
          </cell>
          <cell r="I1338">
            <v>3</v>
          </cell>
          <cell r="J1338">
            <v>3</v>
          </cell>
          <cell r="K1338">
            <v>3</v>
          </cell>
        </row>
        <row r="1339">
          <cell r="A1339" t="str">
            <v>17EFNZN</v>
          </cell>
          <cell r="B1339" t="str">
            <v>COMISIONES POR PAGAR POR OPS.INTERNAS MN, BBC, BCC, NAC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</row>
        <row r="1340">
          <cell r="A1340" t="str">
            <v>17EGNZN</v>
          </cell>
          <cell r="B1340" t="str">
            <v>INTS.P.PAGAR P.CERTIF.DEP.INTRANS.EXP.EN US$ ME, BBC, BCC, N</v>
          </cell>
          <cell r="C1340">
            <v>4</v>
          </cell>
          <cell r="D1340">
            <v>9</v>
          </cell>
          <cell r="E1340">
            <v>13</v>
          </cell>
          <cell r="F1340">
            <v>17</v>
          </cell>
          <cell r="G1340">
            <v>21</v>
          </cell>
          <cell r="H1340">
            <v>25</v>
          </cell>
          <cell r="I1340">
            <v>3</v>
          </cell>
          <cell r="J1340">
            <v>5</v>
          </cell>
          <cell r="K1340">
            <v>8</v>
          </cell>
        </row>
        <row r="1341">
          <cell r="A1341" t="str">
            <v>17EHNZN</v>
          </cell>
          <cell r="B1341" t="str">
            <v>DIFERENCIAS DE PRECIOS POR PAGAR MN, BBC, BCC, NAC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  <cell r="J1341">
            <v>0</v>
          </cell>
          <cell r="K1341">
            <v>0</v>
          </cell>
        </row>
        <row r="1342">
          <cell r="A1342" t="str">
            <v>17EJNZN</v>
          </cell>
          <cell r="B1342" t="str">
            <v>INTS.P.PAGAR S.CERTIFICADOS DE DEPOSITOS AC.1695 M, BBC, BCC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</row>
        <row r="1343">
          <cell r="A1343" t="str">
            <v>17EKNZN</v>
          </cell>
          <cell r="B1343" t="str">
            <v>INT.P/PAGAR POR CERTIFICADOS EXPRESADOS UF AC.1691, BBC, BCC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  <cell r="J1343">
            <v>0</v>
          </cell>
          <cell r="K1343">
            <v>0</v>
          </cell>
        </row>
        <row r="1344">
          <cell r="A1344" t="str">
            <v>17EMNZN</v>
          </cell>
          <cell r="B1344" t="str">
            <v>INTS.P/PAGAR POR DEPOSITOS DE RESERVA TECNICA, BBC, BCC, NAC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  <cell r="J1344">
            <v>0</v>
          </cell>
          <cell r="K1344">
            <v>0</v>
          </cell>
        </row>
        <row r="1345">
          <cell r="A1345" t="str">
            <v>17EPNZN</v>
          </cell>
          <cell r="B1345" t="str">
            <v>INTS.P.PAGAR SOBRE SALDOS EN CUENTAS ESPECIALES ME, BBC, BCC</v>
          </cell>
          <cell r="C1345">
            <v>776</v>
          </cell>
          <cell r="D1345">
            <v>1075</v>
          </cell>
          <cell r="E1345">
            <v>1400</v>
          </cell>
          <cell r="F1345">
            <v>1292</v>
          </cell>
          <cell r="G1345">
            <v>318</v>
          </cell>
          <cell r="H1345">
            <v>391</v>
          </cell>
          <cell r="I1345">
            <v>177</v>
          </cell>
          <cell r="J1345">
            <v>218</v>
          </cell>
          <cell r="K1345">
            <v>257</v>
          </cell>
        </row>
        <row r="1346">
          <cell r="A1346" t="str">
            <v>17ETNZN</v>
          </cell>
          <cell r="B1346" t="str">
            <v>INTS.P.PAGAR POR PAGARES EN UF ACDO.1836, BBC, BCC, NAC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</row>
        <row r="1347">
          <cell r="A1347" t="str">
            <v>17EONZN</v>
          </cell>
          <cell r="B1347" t="str">
            <v>INTS.P.PAG.S.PAG.UF BECH DEU.ASUM.BUF-BHC AC.91, BBC, BCC, N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</row>
        <row r="1348">
          <cell r="A1348" t="str">
            <v>14BIXZN</v>
          </cell>
          <cell r="B1348" t="str">
            <v xml:space="preserve">  .OTROS PASIVOS INTERNOS ME</v>
          </cell>
          <cell r="C1348">
            <v>707</v>
          </cell>
          <cell r="D1348">
            <v>1168</v>
          </cell>
          <cell r="E1348">
            <v>1772</v>
          </cell>
          <cell r="F1348">
            <v>243</v>
          </cell>
          <cell r="G1348">
            <v>30</v>
          </cell>
          <cell r="H1348">
            <v>4</v>
          </cell>
          <cell r="I1348">
            <v>3</v>
          </cell>
          <cell r="J1348">
            <v>4</v>
          </cell>
          <cell r="K1348">
            <v>6</v>
          </cell>
        </row>
        <row r="1349">
          <cell r="A1349" t="str">
            <v>14GJEZN</v>
          </cell>
          <cell r="B1349" t="str">
            <v>INTS.P..PAGAR S/OPERAC. INTERNAS ME, BBC, BCC, EXT</v>
          </cell>
          <cell r="C1349">
            <v>233</v>
          </cell>
          <cell r="D1349">
            <v>209</v>
          </cell>
          <cell r="E1349">
            <v>242</v>
          </cell>
          <cell r="F1349">
            <v>238</v>
          </cell>
          <cell r="G1349">
            <v>14</v>
          </cell>
          <cell r="H1349">
            <v>2</v>
          </cell>
          <cell r="I1349">
            <v>3</v>
          </cell>
          <cell r="J1349">
            <v>4</v>
          </cell>
          <cell r="K1349">
            <v>6</v>
          </cell>
        </row>
        <row r="1350">
          <cell r="A1350" t="str">
            <v>17CEEZN</v>
          </cell>
          <cell r="B1350" t="str">
            <v>INT.P.PAGAR S.OBLIG.FISCO P.ADM.LC PR.ORG.INTERN.M, BBC, BCC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</row>
        <row r="1351">
          <cell r="A1351" t="str">
            <v>-</v>
          </cell>
          <cell r="B1351" t="str">
            <v xml:space="preserve">INTS.P/PAGAR S/OBLIG.FISCO ORG.INT.BCO.ESTADO MN, BBC, BCC, 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</row>
        <row r="1352">
          <cell r="A1352" t="str">
            <v>17CPEZN</v>
          </cell>
          <cell r="B1352" t="str">
            <v xml:space="preserve">INTS.P/PAGAR S/OBLIG.FISCO ORG.INT.OTRAS INST.ME, BBC, BCC, 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</row>
        <row r="1353">
          <cell r="A1353" t="str">
            <v>-</v>
          </cell>
          <cell r="B1353" t="str">
            <v xml:space="preserve">INTS.P/PAGAR S/OBLIG.FISCO ORG.INT.INS.SEMIF. MN, BBC, BCC, 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  <cell r="J1353">
            <v>0</v>
          </cell>
          <cell r="K1353">
            <v>0</v>
          </cell>
        </row>
        <row r="1354">
          <cell r="A1354" t="str">
            <v>-</v>
          </cell>
          <cell r="B1354" t="str">
            <v>INTS.P/PAGAR S/PAGARES REAJ.P/INTS.S/ENCAJE MN, BBC, BCC, EX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  <cell r="J1354">
            <v>0</v>
          </cell>
          <cell r="K1354">
            <v>0</v>
          </cell>
        </row>
        <row r="1355">
          <cell r="A1355" t="str">
            <v>17CQEZN</v>
          </cell>
          <cell r="B1355" t="str">
            <v>INT.P.PAGAR P.PAGARES EN DOLARES BCO.CENTRAL CHILE, BBC, BCC</v>
          </cell>
          <cell r="C1355">
            <v>0</v>
          </cell>
          <cell r="D1355">
            <v>0</v>
          </cell>
          <cell r="E1355">
            <v>0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</row>
        <row r="1356">
          <cell r="A1356" t="str">
            <v>-</v>
          </cell>
          <cell r="B1356" t="str">
            <v>INTERESES P.PAGAR S.PAGARES P.DIF.CAMBIARIO AC 148, BBC, BCC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</row>
        <row r="1357">
          <cell r="A1357" t="str">
            <v>-</v>
          </cell>
          <cell r="B1357" t="str">
            <v>COMISIONES POR PAGAR POR OPS.INTERNAS MN, BBC, BCC, EXT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</row>
        <row r="1358">
          <cell r="A1358" t="str">
            <v>17EGEZN</v>
          </cell>
          <cell r="B1358" t="str">
            <v>INTS.P.PAGAR P.CERTIF.DEP.INTRANS.EXP.EN US$ ME, BBC, BCC, E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  <cell r="J1358">
            <v>0</v>
          </cell>
          <cell r="K1358">
            <v>0</v>
          </cell>
        </row>
        <row r="1359">
          <cell r="A1359" t="str">
            <v>-</v>
          </cell>
          <cell r="B1359" t="str">
            <v>DIFERENCIAS DE PRECIOS POR PAGAR MN, BBC, BCC, EXT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  <cell r="J1359">
            <v>0</v>
          </cell>
          <cell r="K1359">
            <v>0</v>
          </cell>
        </row>
        <row r="1360">
          <cell r="A1360" t="str">
            <v>-</v>
          </cell>
          <cell r="B1360" t="str">
            <v>INTS.P.PAGAR S.CERTIFICADOS DE DEPOSITOS AC.1695 M, BBC, BCC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</row>
        <row r="1361">
          <cell r="A1361" t="str">
            <v>-</v>
          </cell>
          <cell r="B1361" t="str">
            <v>INT.P/PAGAR POR CERTIFICADOS EXPRESADOS UF AC.1691, BBC, BCC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</row>
        <row r="1362">
          <cell r="A1362" t="str">
            <v>-</v>
          </cell>
          <cell r="B1362" t="str">
            <v>INTS.P/PAGAR POR DEPOSITOS DE RESERVA TECNICA, BBC, BCC, EXT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</row>
        <row r="1363">
          <cell r="A1363" t="str">
            <v>17EPEZN</v>
          </cell>
          <cell r="B1363" t="str">
            <v>INTS.P.PAGAR SOBRE SALDOS EN CUENTAS ESPECIALES ME, BBC, BCC</v>
          </cell>
          <cell r="C1363">
            <v>474</v>
          </cell>
          <cell r="D1363">
            <v>959</v>
          </cell>
          <cell r="E1363">
            <v>1530</v>
          </cell>
          <cell r="F1363">
            <v>5</v>
          </cell>
          <cell r="G1363">
            <v>16</v>
          </cell>
          <cell r="H1363">
            <v>2</v>
          </cell>
          <cell r="I1363">
            <v>0</v>
          </cell>
          <cell r="J1363">
            <v>0</v>
          </cell>
          <cell r="K1363">
            <v>0</v>
          </cell>
        </row>
        <row r="1364">
          <cell r="A1364" t="str">
            <v>-</v>
          </cell>
          <cell r="B1364" t="str">
            <v>INTS.P.PAGAR POR PAGARES EN UF ACDO.1836, BBC, BCC, EXT</v>
          </cell>
          <cell r="C1364">
            <v>0</v>
          </cell>
          <cell r="D1364">
            <v>0</v>
          </cell>
          <cell r="E1364">
            <v>0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</row>
        <row r="1365">
          <cell r="A1365" t="str">
            <v>-</v>
          </cell>
          <cell r="B1365" t="str">
            <v>INTS.P.PAG.S.PAG.UF BECH DEU.ASUM.BUF-BHC AC.91, BBC, BCC, E</v>
          </cell>
          <cell r="C1365">
            <v>0</v>
          </cell>
          <cell r="D1365">
            <v>0</v>
          </cell>
          <cell r="E1365">
            <v>0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</row>
        <row r="1366">
          <cell r="A1366" t="str">
            <v>14BJWZN</v>
          </cell>
          <cell r="B1366" t="str">
            <v xml:space="preserve">  .CUENTAS DIVERSAS MN</v>
          </cell>
          <cell r="C1366">
            <v>191544</v>
          </cell>
          <cell r="D1366">
            <v>200784</v>
          </cell>
          <cell r="E1366">
            <v>207234</v>
          </cell>
          <cell r="F1366">
            <v>219121</v>
          </cell>
          <cell r="G1366">
            <v>229238</v>
          </cell>
          <cell r="H1366">
            <v>235539</v>
          </cell>
          <cell r="I1366">
            <v>240955</v>
          </cell>
          <cell r="J1366">
            <v>245285</v>
          </cell>
          <cell r="K1366">
            <v>246257</v>
          </cell>
        </row>
        <row r="1367">
          <cell r="A1367" t="str">
            <v>17BBNZN</v>
          </cell>
          <cell r="B1367" t="str">
            <v>OPERAC. PENDIENTES  ME, BBC, BCC, NAC</v>
          </cell>
          <cell r="C1367">
            <v>197</v>
          </cell>
          <cell r="D1367">
            <v>198</v>
          </cell>
          <cell r="E1367">
            <v>202</v>
          </cell>
          <cell r="F1367">
            <v>206</v>
          </cell>
          <cell r="G1367">
            <v>211</v>
          </cell>
          <cell r="H1367">
            <v>220</v>
          </cell>
          <cell r="I1367">
            <v>220</v>
          </cell>
          <cell r="J1367">
            <v>174</v>
          </cell>
          <cell r="K1367">
            <v>177</v>
          </cell>
        </row>
        <row r="1368">
          <cell r="A1368" t="str">
            <v>17BENZN</v>
          </cell>
          <cell r="B1368" t="str">
            <v>OP.PEND.PART.SUJ.PRESCR.LEG.MN, BBC, BCC, NAC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</row>
        <row r="1369">
          <cell r="A1369" t="str">
            <v>14IQNZN</v>
          </cell>
          <cell r="B1369" t="str">
            <v>INTER.PERCIB.Y NO DEVENG.ME, BBC, BCC, NAC</v>
          </cell>
          <cell r="C1369">
            <v>0</v>
          </cell>
          <cell r="D1369">
            <v>0</v>
          </cell>
          <cell r="E1369">
            <v>0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</row>
        <row r="1370">
          <cell r="A1370" t="str">
            <v>17BLNZN</v>
          </cell>
          <cell r="B1370" t="str">
            <v>INGRESOS PERCIB.NO DEVENG.ME, BBC, BCC, NAC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</row>
        <row r="1371">
          <cell r="A1371" t="str">
            <v>14HHNZN</v>
          </cell>
          <cell r="B1371" t="str">
            <v>INST.PERCIB.ANTICIP.CPRA.PDBC, BBC, BCC, NAC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</row>
        <row r="1372">
          <cell r="A1372" t="str">
            <v>17CSNZN</v>
          </cell>
          <cell r="B1372" t="str">
            <v>INGRESOS EXTRAORD. RECIBIDOS DEL SINAP MN, BBC, BCC, NAC</v>
          </cell>
          <cell r="C1372">
            <v>95576</v>
          </cell>
          <cell r="D1372">
            <v>93252</v>
          </cell>
          <cell r="E1372">
            <v>89968</v>
          </cell>
          <cell r="F1372">
            <v>86572</v>
          </cell>
          <cell r="G1372">
            <v>83619</v>
          </cell>
          <cell r="H1372">
            <v>80585</v>
          </cell>
          <cell r="I1372">
            <v>78022</v>
          </cell>
          <cell r="J1372">
            <v>74817</v>
          </cell>
          <cell r="K1372">
            <v>71386</v>
          </cell>
        </row>
        <row r="1373">
          <cell r="A1373" t="str">
            <v>17CUNZN</v>
          </cell>
          <cell r="B1373" t="str">
            <v>INTS.PERC.ANTICIP.POR COMPRAS DE PDBC MN, BBC, BCC, NAC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  <cell r="J1373">
            <v>0</v>
          </cell>
          <cell r="K1373">
            <v>0</v>
          </cell>
        </row>
        <row r="1374">
          <cell r="A1374" t="str">
            <v>17CINZN</v>
          </cell>
          <cell r="B1374" t="str">
            <v xml:space="preserve">REPARTOS RECIBIDOS DE INSTIT.FINANC.EN LIQUID.MN, BBC, BCC, </v>
          </cell>
          <cell r="C1374">
            <v>0</v>
          </cell>
          <cell r="D1374">
            <v>0</v>
          </cell>
          <cell r="E1374">
            <v>0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  <cell r="J1374">
            <v>0</v>
          </cell>
          <cell r="K1374">
            <v>0</v>
          </cell>
        </row>
        <row r="1375">
          <cell r="A1375" t="str">
            <v>-</v>
          </cell>
          <cell r="B1375" t="str">
            <v>INGRESOS SUJETOS A LIQUIDACION FINAL S/CONT.EUROD., BBC, BCC</v>
          </cell>
          <cell r="C1375">
            <v>0</v>
          </cell>
          <cell r="D1375">
            <v>0</v>
          </cell>
          <cell r="E1375">
            <v>0</v>
          </cell>
          <cell r="F1375">
            <v>0</v>
          </cell>
          <cell r="G1375">
            <v>0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</row>
        <row r="1376">
          <cell r="A1376" t="str">
            <v>-</v>
          </cell>
          <cell r="B1376" t="str">
            <v>OPERACIONES CON BUF-BHC PENDIENTES DE REEMBOLSO ME, BBC, BCC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</row>
        <row r="1377">
          <cell r="A1377" t="str">
            <v>-</v>
          </cell>
          <cell r="B1377" t="str">
            <v>TITULOS RECONOCIMIENTO DEUDA CAP XIX DEL CNCI POR, BBC, BCC,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</row>
        <row r="1378">
          <cell r="A1378" t="str">
            <v>-</v>
          </cell>
          <cell r="B1378" t="str">
            <v>DOLARES POR ENTREGAR A BANCOS P.VTAS.MESA DINERO M, BBC, BCC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  <cell r="J1378">
            <v>0</v>
          </cell>
          <cell r="K1378">
            <v>0</v>
          </cell>
        </row>
        <row r="1379">
          <cell r="A1379" t="str">
            <v>17FHNZN</v>
          </cell>
          <cell r="B1379" t="str">
            <v>PESOS POR ENTREGAR A BCOS.P.COMP.DOL.MESA DINERO M, BBC, BCC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  <cell r="J1379">
            <v>0</v>
          </cell>
          <cell r="K1379">
            <v>0</v>
          </cell>
        </row>
        <row r="1380">
          <cell r="A1380" t="str">
            <v>17AENZN</v>
          </cell>
          <cell r="B1380" t="str">
            <v>PROVISIONES   ME, BBC, BCC, NAC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</row>
        <row r="1381">
          <cell r="A1381" t="str">
            <v>17EQNZN</v>
          </cell>
          <cell r="B1381" t="str">
            <v>PROVISIONES SOBRE COLOCACIONES ME, BBC, BCC, NAC</v>
          </cell>
          <cell r="C1381">
            <v>2</v>
          </cell>
          <cell r="D1381">
            <v>2</v>
          </cell>
          <cell r="E1381">
            <v>2</v>
          </cell>
          <cell r="F1381">
            <v>2</v>
          </cell>
          <cell r="G1381">
            <v>2</v>
          </cell>
          <cell r="H1381">
            <v>2</v>
          </cell>
          <cell r="I1381">
            <v>2</v>
          </cell>
          <cell r="J1381">
            <v>2</v>
          </cell>
          <cell r="K1381">
            <v>2</v>
          </cell>
        </row>
        <row r="1382">
          <cell r="A1382" t="str">
            <v>17ERNZN</v>
          </cell>
          <cell r="B1382" t="str">
            <v>PROVISIONES SOBRE INVERSIONES ME, BBC, BCC, NAC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</row>
        <row r="1383">
          <cell r="A1383" t="str">
            <v>17ESNZN</v>
          </cell>
          <cell r="B1383" t="str">
            <v>OTRAS PROVISIONES MN, BBC, BCC, NAC</v>
          </cell>
          <cell r="C1383">
            <v>7965</v>
          </cell>
          <cell r="D1383">
            <v>7752</v>
          </cell>
          <cell r="E1383">
            <v>7770</v>
          </cell>
          <cell r="F1383">
            <v>7751</v>
          </cell>
          <cell r="G1383">
            <v>7807</v>
          </cell>
          <cell r="H1383">
            <v>7826</v>
          </cell>
          <cell r="I1383">
            <v>7851</v>
          </cell>
          <cell r="J1383">
            <v>7898</v>
          </cell>
          <cell r="K1383">
            <v>7840</v>
          </cell>
        </row>
        <row r="1384">
          <cell r="A1384" t="str">
            <v>17BNNZN</v>
          </cell>
          <cell r="B1384" t="str">
            <v>REVAL.PROVIS.CAPITAL PROP.MN, BBC, BCC, NAC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  <cell r="J1384">
            <v>0</v>
          </cell>
          <cell r="K1384">
            <v>0</v>
          </cell>
        </row>
        <row r="1385">
          <cell r="A1385" t="str">
            <v>-</v>
          </cell>
          <cell r="B1385" t="str">
            <v>FDO.ASIST.TEC.CRED.VIVIENA.ME, BBC, BCC, NAC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</row>
        <row r="1386">
          <cell r="A1386" t="str">
            <v>-</v>
          </cell>
          <cell r="B1386" t="str">
            <v>FDOS.P/REEMB.CONV.CR.RECPR.ME, BBC, BCC, NAC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</row>
        <row r="1387">
          <cell r="A1387" t="str">
            <v>-</v>
          </cell>
          <cell r="B1387" t="str">
            <v>CRED.DOCUMENTARIOS  ME, BBC, BCC, NAC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</row>
        <row r="1388">
          <cell r="A1388" t="str">
            <v>-</v>
          </cell>
          <cell r="B1388" t="str">
            <v>OBLIG.P/VTAS.FUT.PAGADAS  ME, BBC, BCC, NAC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  <cell r="J1388">
            <v>0</v>
          </cell>
          <cell r="K1388">
            <v>0</v>
          </cell>
        </row>
        <row r="1389">
          <cell r="A1389" t="str">
            <v>-</v>
          </cell>
          <cell r="B1389" t="str">
            <v>OTR.OBLIG.A FAVOR TERCEROS ME, BBC, BCC, NAC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</row>
        <row r="1390">
          <cell r="A1390" t="str">
            <v>-</v>
          </cell>
          <cell r="B1390" t="str">
            <v>VENTA CONDICIONAL DIVISAS ME, BBC, BCC, NAC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  <cell r="J1390">
            <v>0</v>
          </cell>
          <cell r="K1390">
            <v>0</v>
          </cell>
        </row>
        <row r="1391">
          <cell r="A1391" t="str">
            <v>17CONZN</v>
          </cell>
          <cell r="B1391" t="str">
            <v>DIVISAS ARBITRADAS A FUTURO  HABER, BBC, BCC, NAC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  <cell r="J1391">
            <v>0</v>
          </cell>
          <cell r="K1391">
            <v>0</v>
          </cell>
        </row>
        <row r="1392">
          <cell r="A1392" t="str">
            <v>-</v>
          </cell>
          <cell r="B1392" t="str">
            <v>FONDO DE RESERVA ME, BBC, BCC, NAC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  <cell r="J1392">
            <v>0</v>
          </cell>
          <cell r="K1392">
            <v>0</v>
          </cell>
        </row>
        <row r="1393">
          <cell r="A1393" t="str">
            <v>-</v>
          </cell>
          <cell r="B1393" t="str">
            <v>EQUIV.P.COMPRA CAMBIO FMI, BBC, BCC, NAC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</row>
        <row r="1394">
          <cell r="A1394" t="str">
            <v>-</v>
          </cell>
          <cell r="B1394" t="str">
            <v>CONVERSION ME, BBC, BCC, NAC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</row>
        <row r="1395">
          <cell r="A1395" t="str">
            <v>-</v>
          </cell>
          <cell r="B1395" t="str">
            <v>CONVERSION NUM.15 CEPAC ME, BBC, BCC, NAC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  <cell r="J1395">
            <v>0</v>
          </cell>
          <cell r="K1395">
            <v>0</v>
          </cell>
        </row>
        <row r="1396">
          <cell r="A1396" t="str">
            <v>-</v>
          </cell>
          <cell r="B1396" t="str">
            <v>ADEUDADO AL EXTERIOR P/ARBITRAJES A FUTURO ME, BBC, BCC, NAC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</row>
        <row r="1397">
          <cell r="A1397" t="str">
            <v>-</v>
          </cell>
          <cell r="B1397" t="str">
            <v>CONVERSION DE DOLARES P.PAGARES BCO.CENTRAL, BBC, BCC, NAC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  <cell r="J1397">
            <v>0</v>
          </cell>
          <cell r="K1397">
            <v>0</v>
          </cell>
        </row>
        <row r="1398">
          <cell r="A1398" t="str">
            <v>-</v>
          </cell>
          <cell r="B1398" t="str">
            <v>CONVERSION ESPECIAL DIFERENCIAL CAMBIARIO, BBC, BCC, NAC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  <cell r="J1398">
            <v>0</v>
          </cell>
          <cell r="K1398">
            <v>0</v>
          </cell>
        </row>
        <row r="1399">
          <cell r="A1399" t="str">
            <v>-</v>
          </cell>
          <cell r="B1399" t="str">
            <v>CONVERSION ESPECIAL ACDO.1470, BBC, BCC, NAC</v>
          </cell>
          <cell r="C1399">
            <v>0</v>
          </cell>
          <cell r="D1399">
            <v>0</v>
          </cell>
          <cell r="E1399">
            <v>0</v>
          </cell>
          <cell r="F1399">
            <v>0</v>
          </cell>
          <cell r="G1399">
            <v>0</v>
          </cell>
          <cell r="H1399">
            <v>0</v>
          </cell>
          <cell r="I1399">
            <v>0</v>
          </cell>
          <cell r="J1399">
            <v>0</v>
          </cell>
          <cell r="K1399">
            <v>0</v>
          </cell>
        </row>
        <row r="1400">
          <cell r="A1400" t="str">
            <v>-</v>
          </cell>
          <cell r="B1400" t="str">
            <v>DIVISAS POR VENDER POR COMPRA DOLARES, BBC, BCC, NAC</v>
          </cell>
          <cell r="C1400">
            <v>0</v>
          </cell>
          <cell r="D1400">
            <v>0</v>
          </cell>
          <cell r="E1400">
            <v>0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  <cell r="J1400">
            <v>0</v>
          </cell>
          <cell r="K1400">
            <v>0</v>
          </cell>
        </row>
        <row r="1401">
          <cell r="A1401" t="str">
            <v>-</v>
          </cell>
          <cell r="B1401" t="str">
            <v>CONVERSION OPERACIONES EXPRESADAS EN M/E, BBC, BCC, NAC</v>
          </cell>
          <cell r="C1401">
            <v>0</v>
          </cell>
          <cell r="D1401">
            <v>0</v>
          </cell>
          <cell r="E1401">
            <v>0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  <cell r="J1401">
            <v>0</v>
          </cell>
          <cell r="K1401">
            <v>0</v>
          </cell>
        </row>
        <row r="1402">
          <cell r="A1402" t="str">
            <v>-</v>
          </cell>
          <cell r="B1402" t="str">
            <v>INTERESES P.SOBREGIRO SUJETOS A ANALISIS HABER ME, BBC, BCC,</v>
          </cell>
          <cell r="C1402">
            <v>0</v>
          </cell>
          <cell r="D1402">
            <v>0</v>
          </cell>
          <cell r="E1402">
            <v>0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  <cell r="J1402">
            <v>0</v>
          </cell>
          <cell r="K1402">
            <v>0</v>
          </cell>
        </row>
        <row r="1403">
          <cell r="A1403" t="str">
            <v>-</v>
          </cell>
          <cell r="B1403" t="str">
            <v xml:space="preserve">CONVERSION COMPRA DOLARES C.PACTO RETROVENTA  ME, BBC, BCC, 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  <cell r="J1403">
            <v>0</v>
          </cell>
          <cell r="K1403">
            <v>0</v>
          </cell>
        </row>
        <row r="1404">
          <cell r="A1404" t="str">
            <v>-</v>
          </cell>
          <cell r="B1404" t="str">
            <v>CONVERSION VENTA DOLARES C.PACTO RETROCOMPRA ME, BBC, BCC, N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  <cell r="J1404">
            <v>0</v>
          </cell>
          <cell r="K1404">
            <v>0</v>
          </cell>
        </row>
        <row r="1405">
          <cell r="A1405" t="str">
            <v>17DRNZN</v>
          </cell>
          <cell r="B1405" t="str">
            <v>RECLAMACIONES TRIBUTARIAS PENDIENTES DE RESOLUCION, BBC, BCC</v>
          </cell>
          <cell r="C1405">
            <v>0</v>
          </cell>
          <cell r="D1405">
            <v>0</v>
          </cell>
          <cell r="E1405">
            <v>0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  <cell r="J1405">
            <v>0</v>
          </cell>
          <cell r="K1405">
            <v>0</v>
          </cell>
        </row>
        <row r="1406">
          <cell r="A1406" t="str">
            <v>-</v>
          </cell>
          <cell r="B1406" t="str">
            <v>CONVERSION DE US$ C.PACTO RETROVENTA CON T.C EN UF, BBC, BCC</v>
          </cell>
          <cell r="C1406">
            <v>0</v>
          </cell>
          <cell r="D1406">
            <v>0</v>
          </cell>
          <cell r="E1406">
            <v>0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  <cell r="J1406">
            <v>0</v>
          </cell>
          <cell r="K1406">
            <v>0</v>
          </cell>
        </row>
        <row r="1407">
          <cell r="A1407" t="str">
            <v>-</v>
          </cell>
          <cell r="B1407" t="str">
            <v>CONVERSION P.RENEGOCIACION DEUDA TRANSP.ACDO.1513, BBC, BCC,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  <cell r="J1407">
            <v>0</v>
          </cell>
          <cell r="K1407">
            <v>0</v>
          </cell>
        </row>
        <row r="1408">
          <cell r="A1408" t="str">
            <v>-</v>
          </cell>
          <cell r="B1408" t="str">
            <v>CONVERSION ACUERDO 1578 (DESDOLARIZACION) ME, BBC, BCC, NAC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</row>
        <row r="1409">
          <cell r="A1409" t="str">
            <v>-</v>
          </cell>
          <cell r="B1409" t="str">
            <v>CONVERSION COMPRA DOLARES C/PACTO RETROVENTA CAP I, BBC, BCC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  <cell r="J1409">
            <v>0</v>
          </cell>
          <cell r="K1409">
            <v>0</v>
          </cell>
        </row>
        <row r="1410">
          <cell r="A1410" t="str">
            <v>17ELNZN</v>
          </cell>
          <cell r="B1410" t="str">
            <v>PASIVOS ASUMIDOS DEL BANCO CONTINENTAL L.18430 MN, BBC, BCC,</v>
          </cell>
          <cell r="C1410">
            <v>4</v>
          </cell>
          <cell r="D1410">
            <v>4</v>
          </cell>
          <cell r="E1410">
            <v>4</v>
          </cell>
          <cell r="F1410">
            <v>4</v>
          </cell>
          <cell r="G1410">
            <v>4</v>
          </cell>
          <cell r="H1410">
            <v>4</v>
          </cell>
          <cell r="I1410">
            <v>4</v>
          </cell>
          <cell r="J1410">
            <v>4</v>
          </cell>
          <cell r="K1410">
            <v>4</v>
          </cell>
        </row>
        <row r="1411">
          <cell r="A1411" t="str">
            <v>17DZNZN</v>
          </cell>
          <cell r="B1411" t="str">
            <v>PASIVOS ASUMIDOS DEL BCNV LEY 18412 ME, BBC, BCC, NAC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  <cell r="J1411">
            <v>0</v>
          </cell>
          <cell r="K1411">
            <v>0</v>
          </cell>
        </row>
        <row r="1412">
          <cell r="A1412" t="str">
            <v>-</v>
          </cell>
          <cell r="B1412" t="str">
            <v>CONV.P.REPR.DEUD.TRANSPORTE AC 1845 ME, BBC, BCC, NAC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  <cell r="J1412">
            <v>0</v>
          </cell>
          <cell r="K1412">
            <v>0</v>
          </cell>
        </row>
        <row r="1413">
          <cell r="A1413" t="str">
            <v>-</v>
          </cell>
          <cell r="B1413" t="str">
            <v>CONVERSION SALDO PRECIO PAGARE ADQ.AL BECH EXP.DOL, BBC, BCC</v>
          </cell>
          <cell r="C1413">
            <v>0</v>
          </cell>
          <cell r="D1413">
            <v>0</v>
          </cell>
          <cell r="E1413">
            <v>0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  <cell r="J1413">
            <v>0</v>
          </cell>
          <cell r="K1413">
            <v>0</v>
          </cell>
        </row>
        <row r="1414">
          <cell r="A1414" t="str">
            <v>-</v>
          </cell>
          <cell r="B1414" t="str">
            <v>CONVERSION CERTIF.DEPOSITOS EXPR.EN US$ AC.1649, BBC, BCC, E</v>
          </cell>
          <cell r="C1414">
            <v>0</v>
          </cell>
          <cell r="D1414">
            <v>0</v>
          </cell>
          <cell r="E1414">
            <v>0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  <cell r="J1414">
            <v>0</v>
          </cell>
          <cell r="K1414">
            <v>0</v>
          </cell>
        </row>
        <row r="1415">
          <cell r="A1415" t="str">
            <v>17BPNZN</v>
          </cell>
          <cell r="B1415" t="str">
            <v>DEPRECIACION ACUMULADA BIENES RAICES, BBC, BCC, NAC</v>
          </cell>
          <cell r="C1415">
            <v>6731</v>
          </cell>
          <cell r="D1415">
            <v>6765</v>
          </cell>
          <cell r="E1415">
            <v>6846</v>
          </cell>
          <cell r="F1415">
            <v>6948</v>
          </cell>
          <cell r="G1415">
            <v>6968</v>
          </cell>
          <cell r="H1415">
            <v>6967</v>
          </cell>
          <cell r="I1415">
            <v>6994</v>
          </cell>
          <cell r="J1415">
            <v>6818</v>
          </cell>
          <cell r="K1415">
            <v>6851</v>
          </cell>
        </row>
        <row r="1416">
          <cell r="A1416" t="str">
            <v>17BSNZN</v>
          </cell>
          <cell r="B1416" t="str">
            <v>COR.MONETARIA S/DEP.ACUM. BS RS, BBC, BCC, NAC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  <cell r="J1416">
            <v>0</v>
          </cell>
          <cell r="K1416">
            <v>0</v>
          </cell>
        </row>
        <row r="1417">
          <cell r="A1417" t="str">
            <v>17BQNZN</v>
          </cell>
          <cell r="B1417" t="str">
            <v>DEPRECIACION ACUMULADA BIENES MUEBLES, BBC, BCC, NAC</v>
          </cell>
          <cell r="C1417">
            <v>681</v>
          </cell>
          <cell r="D1417">
            <v>669</v>
          </cell>
          <cell r="E1417">
            <v>686</v>
          </cell>
          <cell r="F1417">
            <v>706</v>
          </cell>
          <cell r="G1417">
            <v>703</v>
          </cell>
          <cell r="H1417">
            <v>711</v>
          </cell>
          <cell r="I1417">
            <v>714</v>
          </cell>
          <cell r="J1417">
            <v>722</v>
          </cell>
          <cell r="K1417">
            <v>724</v>
          </cell>
        </row>
        <row r="1418">
          <cell r="A1418" t="str">
            <v>17BTNZN</v>
          </cell>
          <cell r="B1418" t="str">
            <v>COR.MONETARIA S/DEP.ACUM. BS MUEBLES, BBC, BCC, NAC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  <cell r="J1418">
            <v>0</v>
          </cell>
          <cell r="K1418">
            <v>0</v>
          </cell>
        </row>
        <row r="1419">
          <cell r="A1419" t="str">
            <v>17BYNZN</v>
          </cell>
          <cell r="B1419" t="str">
            <v>DEPREC.ACUMUL. S/INSTALACIONES MN, BBC, BCC, NAC</v>
          </cell>
          <cell r="C1419">
            <v>1906</v>
          </cell>
          <cell r="D1419">
            <v>1930</v>
          </cell>
          <cell r="E1419">
            <v>1967</v>
          </cell>
          <cell r="F1419">
            <v>2011</v>
          </cell>
          <cell r="G1419">
            <v>2031</v>
          </cell>
          <cell r="H1419">
            <v>2046</v>
          </cell>
          <cell r="I1419">
            <v>2069</v>
          </cell>
          <cell r="J1419">
            <v>2092</v>
          </cell>
          <cell r="K1419">
            <v>2117</v>
          </cell>
        </row>
        <row r="1420">
          <cell r="A1420" t="str">
            <v>17BRNZN</v>
          </cell>
          <cell r="B1420" t="str">
            <v>DEPRECIACION ACUMULADA VEHICULOS, BBC, BCC, NAC</v>
          </cell>
          <cell r="C1420">
            <v>141</v>
          </cell>
          <cell r="D1420">
            <v>76</v>
          </cell>
          <cell r="E1420">
            <v>81</v>
          </cell>
          <cell r="F1420">
            <v>62</v>
          </cell>
          <cell r="G1420">
            <v>67</v>
          </cell>
          <cell r="H1420">
            <v>71</v>
          </cell>
          <cell r="I1420">
            <v>76</v>
          </cell>
          <cell r="J1420">
            <v>80</v>
          </cell>
          <cell r="K1420">
            <v>86</v>
          </cell>
        </row>
        <row r="1421">
          <cell r="A1421" t="str">
            <v>17BVNZN</v>
          </cell>
          <cell r="B1421" t="str">
            <v>COR.MONETARIA S/DEP.ACUM. VEHICULOS, BBC, BCC, NAC</v>
          </cell>
          <cell r="C1421">
            <v>916</v>
          </cell>
          <cell r="D1421">
            <v>939</v>
          </cell>
          <cell r="E1421">
            <v>962</v>
          </cell>
          <cell r="F1421">
            <v>913</v>
          </cell>
          <cell r="G1421">
            <v>898</v>
          </cell>
          <cell r="H1421">
            <v>923</v>
          </cell>
          <cell r="I1421">
            <v>950</v>
          </cell>
          <cell r="J1421">
            <v>899</v>
          </cell>
          <cell r="K1421">
            <v>921</v>
          </cell>
        </row>
        <row r="1422">
          <cell r="A1422" t="str">
            <v>17BUNZN</v>
          </cell>
          <cell r="B1422" t="str">
            <v>CORREC MONETARIA PROV S/MEDALLAS FRN Y OTRAS, BBC, BCC, NAC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  <cell r="J1422">
            <v>0</v>
          </cell>
          <cell r="K1422">
            <v>0</v>
          </cell>
        </row>
        <row r="1423">
          <cell r="A1423" t="str">
            <v>17ALNZN</v>
          </cell>
          <cell r="B1423" t="str">
            <v>LETRAS POR ADQ.DE CARTERA A INST.FINANCIERAS ME, BBC, BCC, N</v>
          </cell>
          <cell r="C1423">
            <v>0</v>
          </cell>
          <cell r="D1423">
            <v>0</v>
          </cell>
          <cell r="E1423">
            <v>0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  <cell r="J1423">
            <v>0</v>
          </cell>
          <cell r="K1423">
            <v>0</v>
          </cell>
        </row>
        <row r="1424">
          <cell r="A1424" t="str">
            <v>17DPNZN</v>
          </cell>
          <cell r="B1424" t="str">
            <v>REAJ.P.PAGAR S.LTS.P.ADQ.DE CARTERA A INST.FINAN.M, BBC, BCC</v>
          </cell>
          <cell r="C1424">
            <v>0</v>
          </cell>
          <cell r="D1424">
            <v>0</v>
          </cell>
          <cell r="E1424">
            <v>0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  <cell r="J1424">
            <v>0</v>
          </cell>
          <cell r="K1424">
            <v>0</v>
          </cell>
        </row>
        <row r="1425">
          <cell r="A1425" t="str">
            <v>17DWNZN</v>
          </cell>
          <cell r="B1425" t="str">
            <v>LETRAS EMITIDAS P.CPRA.DE CARTERA ACDO.1555, BBC, BCC, NAC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  <cell r="J1425">
            <v>0</v>
          </cell>
          <cell r="K1425">
            <v>0</v>
          </cell>
        </row>
        <row r="1426">
          <cell r="A1426" t="str">
            <v>17DXNZN</v>
          </cell>
          <cell r="B1426" t="str">
            <v>REAJ.P.PAGAR S.LTS.EMITIDAS P.CPRA.CARTERA AC.1555, BBC, BCC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  <cell r="J1426">
            <v>0</v>
          </cell>
          <cell r="K1426">
            <v>0</v>
          </cell>
        </row>
        <row r="1427">
          <cell r="A1427" t="str">
            <v>17FPNZN</v>
          </cell>
          <cell r="B1427" t="str">
            <v>DIFERENCIA PRECIO PERC.Y NO DEVENGADO U$D</v>
          </cell>
          <cell r="C1427">
            <v>0</v>
          </cell>
          <cell r="D1427">
            <v>0</v>
          </cell>
          <cell r="E1427">
            <v>0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</row>
        <row r="1428">
          <cell r="A1428" t="str">
            <v>22814JLNZN...</v>
          </cell>
          <cell r="B1428" t="str">
            <v>INTERESES RECIB.ANTICIP P/BONOS DEL BCO</v>
          </cell>
          <cell r="C1428">
            <v>77425</v>
          </cell>
          <cell r="D1428">
            <v>89197</v>
          </cell>
          <cell r="E1428">
            <v>98746</v>
          </cell>
          <cell r="F1428">
            <v>113946</v>
          </cell>
          <cell r="G1428">
            <v>126928</v>
          </cell>
          <cell r="H1428">
            <v>136184</v>
          </cell>
          <cell r="I1428">
            <v>144053</v>
          </cell>
          <cell r="J1428">
            <v>151779</v>
          </cell>
          <cell r="K1428">
            <v>156149</v>
          </cell>
        </row>
        <row r="1429">
          <cell r="A1429" t="str">
            <v>14BJXZN</v>
          </cell>
          <cell r="B1429" t="str">
            <v xml:space="preserve">  .CUENTAS DIVERSAS ME</v>
          </cell>
          <cell r="C1429">
            <v>14818713</v>
          </cell>
          <cell r="D1429">
            <v>15228172</v>
          </cell>
          <cell r="E1429">
            <v>14689034</v>
          </cell>
          <cell r="F1429">
            <v>14304365</v>
          </cell>
          <cell r="G1429">
            <v>14587751</v>
          </cell>
          <cell r="H1429">
            <v>14040434</v>
          </cell>
          <cell r="I1429">
            <v>14143695</v>
          </cell>
          <cell r="J1429">
            <v>13925107</v>
          </cell>
          <cell r="K1429">
            <v>13376083</v>
          </cell>
        </row>
        <row r="1430">
          <cell r="A1430" t="str">
            <v>17BBEZN</v>
          </cell>
          <cell r="B1430" t="str">
            <v>OPERAC. PENDIENTES  ME, BBC, BCC, EXT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2</v>
          </cell>
          <cell r="I1430">
            <v>272</v>
          </cell>
          <cell r="J1430">
            <v>0</v>
          </cell>
          <cell r="K1430">
            <v>320</v>
          </cell>
        </row>
        <row r="1431">
          <cell r="A1431" t="str">
            <v>-</v>
          </cell>
          <cell r="B1431" t="str">
            <v>OP.PEND.PART.SUJ.PRESCR.LEG.MN, BBC, BCC, EXT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  <cell r="J1431">
            <v>0</v>
          </cell>
          <cell r="K1431">
            <v>0</v>
          </cell>
        </row>
        <row r="1432">
          <cell r="A1432" t="str">
            <v>17BFEZN</v>
          </cell>
          <cell r="B1432" t="str">
            <v>INTER.PERCIB.Y NO DEVENG.ME, BBC, BCC, EXT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  <cell r="J1432">
            <v>0</v>
          </cell>
          <cell r="K1432">
            <v>0</v>
          </cell>
        </row>
        <row r="1433">
          <cell r="A1433" t="str">
            <v>17BVEZN</v>
          </cell>
          <cell r="B1433" t="str">
            <v>INGRESOS PERCIB.NO DEVENG.ME, BBC, BCC, EXT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  <cell r="J1433">
            <v>0</v>
          </cell>
          <cell r="K1433">
            <v>0</v>
          </cell>
        </row>
        <row r="1434">
          <cell r="A1434" t="str">
            <v>-</v>
          </cell>
          <cell r="B1434" t="str">
            <v>INST.PERCIB.ANTICIP.CPRA.PDBC, BBC, BCC, EXT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  <cell r="J1434">
            <v>0</v>
          </cell>
          <cell r="K1434">
            <v>0</v>
          </cell>
        </row>
        <row r="1435">
          <cell r="A1435" t="str">
            <v>-</v>
          </cell>
          <cell r="B1435" t="str">
            <v>INGRESOS EXTRAORD. RECIBIDOS DEL SINAP MN, BBC, BCC, EXT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  <cell r="J1435">
            <v>0</v>
          </cell>
          <cell r="K1435">
            <v>0</v>
          </cell>
        </row>
        <row r="1436">
          <cell r="A1436" t="str">
            <v>-</v>
          </cell>
          <cell r="B1436" t="str">
            <v>INTS.PERC.ANTICIP.POR COMPRAS DE PDBC MN, BBC, BCC, EXT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  <cell r="J1436">
            <v>0</v>
          </cell>
          <cell r="K1436">
            <v>0</v>
          </cell>
        </row>
        <row r="1437">
          <cell r="A1437" t="str">
            <v>17CIEZN</v>
          </cell>
          <cell r="B1437" t="str">
            <v xml:space="preserve">REPARTOS RECIBIDOS DE INSTIT.FINANC.EN LIQUID.MN, BBC, BCC, </v>
          </cell>
          <cell r="C1437">
            <v>0</v>
          </cell>
          <cell r="D1437">
            <v>0</v>
          </cell>
          <cell r="E1437">
            <v>0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</row>
        <row r="1438">
          <cell r="A1438" t="str">
            <v>17EXEZN</v>
          </cell>
          <cell r="B1438" t="str">
            <v>INGRESOS SUJETOS A LIQUIDACION FINAL S/CONT.EUROD., BBC, BCC</v>
          </cell>
          <cell r="C1438">
            <v>0</v>
          </cell>
          <cell r="D1438">
            <v>0</v>
          </cell>
          <cell r="E1438">
            <v>0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</row>
        <row r="1439">
          <cell r="A1439" t="str">
            <v>17EYEZN</v>
          </cell>
          <cell r="B1439" t="str">
            <v>OPERACIONES CON BUF-BHC PENDIENTES DE REEMBOLSO ME, BBC, BCC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  <cell r="J1439">
            <v>0</v>
          </cell>
          <cell r="K1439">
            <v>0</v>
          </cell>
        </row>
        <row r="1440">
          <cell r="A1440" t="str">
            <v>-</v>
          </cell>
          <cell r="B1440" t="str">
            <v>TITULOS RECONOCIMIENTO DEUDA CAP XIX DEL CNCI POR, BBC, BCC,</v>
          </cell>
          <cell r="C1440">
            <v>0</v>
          </cell>
          <cell r="D1440">
            <v>0</v>
          </cell>
          <cell r="E1440">
            <v>0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  <cell r="J1440">
            <v>0</v>
          </cell>
          <cell r="K1440">
            <v>0</v>
          </cell>
        </row>
        <row r="1441">
          <cell r="A1441" t="str">
            <v>17FGEZN</v>
          </cell>
          <cell r="B1441" t="str">
            <v>DOLARES POR ENTREGAR A BANCOS P.VTAS.MESA DINERO M, BBC, BCC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  <cell r="J1441">
            <v>0</v>
          </cell>
          <cell r="K1441">
            <v>0</v>
          </cell>
        </row>
        <row r="1442">
          <cell r="A1442" t="str">
            <v>-</v>
          </cell>
          <cell r="B1442" t="str">
            <v>PESOS POR ENTREGAR A BCOS.P.COMP.DOL.MESA DINERO M, BBC, BCC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  <cell r="J1442">
            <v>0</v>
          </cell>
          <cell r="K1442">
            <v>0</v>
          </cell>
        </row>
        <row r="1443">
          <cell r="A1443" t="str">
            <v>17ABEZN</v>
          </cell>
          <cell r="B1443" t="str">
            <v>PROVISIONES   ME, BBC, BCC, EXT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</row>
        <row r="1444">
          <cell r="A1444" t="str">
            <v>17EQEZN</v>
          </cell>
          <cell r="B1444" t="str">
            <v>PROVISIONES SOBRE COLOCACIONES ME, BBC, BCC, EXT</v>
          </cell>
          <cell r="C1444">
            <v>12285</v>
          </cell>
          <cell r="D1444">
            <v>12606</v>
          </cell>
          <cell r="E1444">
            <v>12168</v>
          </cell>
          <cell r="F1444">
            <v>11799</v>
          </cell>
          <cell r="G1444">
            <v>11879</v>
          </cell>
          <cell r="H1444">
            <v>11664</v>
          </cell>
          <cell r="I1444">
            <v>11805</v>
          </cell>
          <cell r="J1444">
            <v>11700</v>
          </cell>
          <cell r="K1444">
            <v>11127</v>
          </cell>
        </row>
        <row r="1445">
          <cell r="A1445" t="str">
            <v>17EREZN</v>
          </cell>
          <cell r="B1445" t="str">
            <v>PROVISIONES SOBRE INVERSIONES ME, BBC, BCC, EXT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  <cell r="J1445">
            <v>0</v>
          </cell>
          <cell r="K1445">
            <v>0</v>
          </cell>
        </row>
        <row r="1446">
          <cell r="A1446" t="str">
            <v>-</v>
          </cell>
          <cell r="B1446" t="str">
            <v>OTRAS PROVISIONES MN, BBC, BCC, EXT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  <cell r="J1446">
            <v>0</v>
          </cell>
          <cell r="K1446">
            <v>0</v>
          </cell>
        </row>
        <row r="1447">
          <cell r="A1447" t="str">
            <v>-</v>
          </cell>
          <cell r="B1447" t="str">
            <v>REVAL.PROVIS.CAPITAL PROP.MN, BBC, BCC, EXT</v>
          </cell>
          <cell r="C1447">
            <v>0</v>
          </cell>
          <cell r="D1447">
            <v>0</v>
          </cell>
          <cell r="E1447">
            <v>0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  <cell r="J1447">
            <v>0</v>
          </cell>
          <cell r="K1447">
            <v>0</v>
          </cell>
        </row>
        <row r="1448">
          <cell r="A1448" t="str">
            <v>15FBEZN</v>
          </cell>
          <cell r="B1448" t="str">
            <v>FDO.ASIST.TEC.CRED.VIVIENA.ME, BBC, BCC, EXT</v>
          </cell>
          <cell r="C1448">
            <v>0</v>
          </cell>
          <cell r="D1448">
            <v>0</v>
          </cell>
          <cell r="E1448">
            <v>0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  <cell r="J1448">
            <v>0</v>
          </cell>
          <cell r="K1448">
            <v>0</v>
          </cell>
        </row>
        <row r="1449">
          <cell r="A1449" t="str">
            <v>17BQEZN</v>
          </cell>
          <cell r="B1449" t="str">
            <v>FDOS.P/REEMB.CONV.CR.RECPR.ME, BBC, BCC, EXT</v>
          </cell>
          <cell r="C1449">
            <v>1</v>
          </cell>
          <cell r="D1449">
            <v>0</v>
          </cell>
          <cell r="E1449">
            <v>0</v>
          </cell>
          <cell r="F1449">
            <v>0</v>
          </cell>
          <cell r="G1449">
            <v>0</v>
          </cell>
          <cell r="H1449">
            <v>1</v>
          </cell>
          <cell r="I1449">
            <v>0</v>
          </cell>
          <cell r="J1449">
            <v>1</v>
          </cell>
          <cell r="K1449">
            <v>0</v>
          </cell>
        </row>
        <row r="1450">
          <cell r="A1450" t="str">
            <v>16DCEZN</v>
          </cell>
          <cell r="B1450" t="str">
            <v>CRED.DOCUMENTARIOS  ME, BBC, BCC, EXT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  <cell r="J1450">
            <v>0</v>
          </cell>
          <cell r="K1450">
            <v>0</v>
          </cell>
        </row>
        <row r="1451">
          <cell r="A1451" t="str">
            <v>15IIEZN</v>
          </cell>
          <cell r="B1451" t="str">
            <v>OBLIG.P/VTAS.FUT.PAGADAS  ME, BBC, BCC, EXT</v>
          </cell>
          <cell r="C1451">
            <v>0</v>
          </cell>
          <cell r="D1451">
            <v>0</v>
          </cell>
          <cell r="E1451">
            <v>0</v>
          </cell>
          <cell r="F1451">
            <v>0</v>
          </cell>
          <cell r="G1451">
            <v>0</v>
          </cell>
          <cell r="H1451">
            <v>0</v>
          </cell>
          <cell r="I1451">
            <v>0</v>
          </cell>
          <cell r="J1451">
            <v>0</v>
          </cell>
          <cell r="K1451">
            <v>0</v>
          </cell>
        </row>
        <row r="1452">
          <cell r="A1452" t="str">
            <v>17BJEZN</v>
          </cell>
          <cell r="B1452" t="str">
            <v>OTR.OBLIG.A FAVOR TERCEROS ME, BBC, BCC, EXT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  <cell r="J1452">
            <v>0</v>
          </cell>
          <cell r="K1452">
            <v>0</v>
          </cell>
        </row>
        <row r="1453">
          <cell r="A1453" t="str">
            <v>17BKEZN</v>
          </cell>
          <cell r="B1453" t="str">
            <v>VENTA CONDICIONAL DIVISAS ME, BBC, BCC, EXT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  <cell r="J1453">
            <v>0</v>
          </cell>
          <cell r="K1453">
            <v>0</v>
          </cell>
        </row>
        <row r="1454">
          <cell r="A1454" t="str">
            <v>17BTEZN</v>
          </cell>
          <cell r="B1454" t="str">
            <v>DIVISAS ARBITRADAS A FUTURO  HABER, BBC, BCC, EXT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  <cell r="J1454">
            <v>0</v>
          </cell>
          <cell r="K1454">
            <v>0</v>
          </cell>
        </row>
        <row r="1455">
          <cell r="A1455" t="str">
            <v>17CGEZN</v>
          </cell>
          <cell r="B1455" t="str">
            <v>FONDO DE RESERVA ME, BBC, BCC, EXT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</row>
        <row r="1456">
          <cell r="A1456" t="str">
            <v>17CFEZN</v>
          </cell>
          <cell r="B1456" t="str">
            <v>EQUIV.P.COMPRA CAMBIO FMI, BBC, BCC, EXT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  <cell r="J1456">
            <v>0</v>
          </cell>
          <cell r="K1456">
            <v>0</v>
          </cell>
        </row>
        <row r="1457">
          <cell r="A1457" t="str">
            <v>17CHEZN</v>
          </cell>
          <cell r="B1457" t="str">
            <v>CONVERSION ME, BBC, BCC, EXT</v>
          </cell>
          <cell r="C1457">
            <v>15399989</v>
          </cell>
          <cell r="D1457">
            <v>15824648</v>
          </cell>
          <cell r="E1457">
            <v>15264782</v>
          </cell>
          <cell r="F1457">
            <v>14862667</v>
          </cell>
          <cell r="G1457">
            <v>15149852</v>
          </cell>
          <cell r="H1457">
            <v>14592329</v>
          </cell>
          <cell r="I1457">
            <v>14701262</v>
          </cell>
          <cell r="J1457">
            <v>14478005</v>
          </cell>
          <cell r="K1457">
            <v>13901578</v>
          </cell>
        </row>
        <row r="1458">
          <cell r="A1458" t="str">
            <v>17CJEZN</v>
          </cell>
          <cell r="B1458" t="str">
            <v>CONVERSION NUM.15 CEPAC ME, BBC, BCC, EXT</v>
          </cell>
          <cell r="C1458">
            <v>-589840</v>
          </cell>
          <cell r="D1458">
            <v>-605262</v>
          </cell>
          <cell r="E1458">
            <v>-584229</v>
          </cell>
          <cell r="F1458">
            <v>-566526</v>
          </cell>
          <cell r="G1458">
            <v>-570381</v>
          </cell>
          <cell r="H1458">
            <v>-560028</v>
          </cell>
          <cell r="I1458">
            <v>-566783</v>
          </cell>
          <cell r="J1458">
            <v>-561763</v>
          </cell>
          <cell r="K1458">
            <v>-534245</v>
          </cell>
        </row>
        <row r="1459">
          <cell r="A1459" t="str">
            <v>17BIEZN</v>
          </cell>
          <cell r="B1459" t="str">
            <v>ADEUDADO AL EXTERIOR P/ARBITRAJES A FUTURO ME, BBC, BCC, EXT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  <cell r="J1459">
            <v>0</v>
          </cell>
          <cell r="K1459">
            <v>0</v>
          </cell>
        </row>
        <row r="1460">
          <cell r="A1460" t="str">
            <v>17DKEZN</v>
          </cell>
          <cell r="B1460" t="str">
            <v>CONVERSION DE DOLARES P.PAGARES BCO.CENTRAL, BBC, BCC, EXT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</row>
        <row r="1461">
          <cell r="A1461" t="str">
            <v>-</v>
          </cell>
          <cell r="B1461" t="str">
            <v>CONVERSION ESPECIAL DIFERENCIAL CAMBIARIO, BBC, BCC, EXT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</row>
        <row r="1462">
          <cell r="A1462" t="str">
            <v>17DLEZN</v>
          </cell>
          <cell r="B1462" t="str">
            <v>CONVERSION ESPECIAL ACDO.1470, BBC, BCC, EXT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  <cell r="J1462">
            <v>0</v>
          </cell>
          <cell r="K1462">
            <v>0</v>
          </cell>
        </row>
        <row r="1463">
          <cell r="A1463" t="str">
            <v>17DJEZN</v>
          </cell>
          <cell r="B1463" t="str">
            <v>DIVISAS POR VENDER POR COMPRA DOLARES, BBC, BCC, EXT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  <cell r="J1463">
            <v>0</v>
          </cell>
          <cell r="K1463">
            <v>0</v>
          </cell>
        </row>
        <row r="1464">
          <cell r="A1464" t="str">
            <v>17DMEZN</v>
          </cell>
          <cell r="B1464" t="str">
            <v>CONVERSION OPERACIONES EXPRESADAS EN M/E, BBC, BCC, EXT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  <cell r="J1464">
            <v>0</v>
          </cell>
          <cell r="K1464">
            <v>0</v>
          </cell>
        </row>
        <row r="1465">
          <cell r="A1465" t="str">
            <v>17DNEZN</v>
          </cell>
          <cell r="B1465" t="str">
            <v>INTERESES P.SOBREGIRO SUJETOS A ANALISIS HABER ME, BBC, BCC,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  <cell r="J1465">
            <v>0</v>
          </cell>
          <cell r="K1465">
            <v>0</v>
          </cell>
        </row>
        <row r="1466">
          <cell r="A1466" t="str">
            <v>17DQEZN</v>
          </cell>
          <cell r="B1466" t="str">
            <v xml:space="preserve">CONVERSION COMPRA DOLARES C.PACTO RETROVENTA  ME, BBC, BCC, 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  <cell r="J1466">
            <v>0</v>
          </cell>
          <cell r="K1466">
            <v>0</v>
          </cell>
        </row>
        <row r="1467">
          <cell r="A1467" t="str">
            <v>17EVEZN</v>
          </cell>
          <cell r="B1467" t="str">
            <v>CONVERSION VENTA DOLARES C.PACTO RETROCOMPRA ME, BBC, BCC, E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  <cell r="J1467">
            <v>0</v>
          </cell>
          <cell r="K1467">
            <v>0</v>
          </cell>
        </row>
        <row r="1468">
          <cell r="A1468" t="str">
            <v>17DREZN</v>
          </cell>
          <cell r="B1468" t="str">
            <v>RECLAMACIONES TRIBUTARIAS PENDIENTES DE RESOLUCION, BBC, BCC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</row>
        <row r="1469">
          <cell r="A1469" t="str">
            <v>17DSEZN</v>
          </cell>
          <cell r="B1469" t="str">
            <v>CONVERSION DE US$ C.PACTO RETROVENTA CON T.C EN UF, BBC, BCC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  <cell r="J1469">
            <v>0</v>
          </cell>
          <cell r="K1469">
            <v>0</v>
          </cell>
        </row>
        <row r="1470">
          <cell r="A1470" t="str">
            <v>17DVEZN</v>
          </cell>
          <cell r="B1470" t="str">
            <v>CONVERSION P.RENEGOCIACION DEUDA TRANSP.ACDO.1513, BBC, BCC,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</row>
        <row r="1471">
          <cell r="A1471" t="str">
            <v>17DYEZN</v>
          </cell>
          <cell r="B1471" t="str">
            <v>CONVERSION ACUERDO 1578 (DESDOLARIZACION) ME, BBC, BCC, EXT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  <cell r="J1471">
            <v>0</v>
          </cell>
          <cell r="K1471">
            <v>0</v>
          </cell>
        </row>
        <row r="1472">
          <cell r="A1472" t="str">
            <v>17ENEZN</v>
          </cell>
          <cell r="B1472" t="str">
            <v>CONVERSION COMPRA DOLARES C/PACTO RETROVENTA CAP I, BBC, BCC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  <cell r="J1472">
            <v>0</v>
          </cell>
          <cell r="K1472">
            <v>0</v>
          </cell>
        </row>
        <row r="1473">
          <cell r="A1473" t="str">
            <v>17ELEZN</v>
          </cell>
          <cell r="B1473" t="str">
            <v>PASIVOS ASUMIDOS DEL BANCO CONTINENTAL L.18430 MN, BBC, BCC,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  <cell r="J1473">
            <v>0</v>
          </cell>
          <cell r="K1473">
            <v>0</v>
          </cell>
        </row>
        <row r="1474">
          <cell r="A1474" t="str">
            <v>17DZEZN</v>
          </cell>
          <cell r="B1474" t="str">
            <v>PASIVOS ASUMIDOS DEL BCNV LEY 18412 ME, BBC, BCC, EXT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</row>
        <row r="1475">
          <cell r="A1475" t="str">
            <v>17EWEZN</v>
          </cell>
          <cell r="B1475" t="str">
            <v>CONV.P.REPR.DEUD.TRANSPORTE AC 1845 ME, BBC, BCC, EXT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  <cell r="J1475">
            <v>0</v>
          </cell>
          <cell r="K1475">
            <v>0</v>
          </cell>
        </row>
        <row r="1476">
          <cell r="A1476" t="str">
            <v>17FEEZN</v>
          </cell>
          <cell r="B1476" t="str">
            <v>CONVERSION SALDO PRECIO PAGARE ADQ.AL BECH EXP.DOL, BBC, BCC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  <cell r="J1476">
            <v>0</v>
          </cell>
          <cell r="K1476">
            <v>0</v>
          </cell>
        </row>
        <row r="1477">
          <cell r="A1477" t="str">
            <v>17FDEZN</v>
          </cell>
          <cell r="B1477" t="str">
            <v>CONVERSION CERTIF.DEPOSITOS EXPR.EN US$ AC.1649, BBC, BCC, E</v>
          </cell>
          <cell r="C1477">
            <v>-3722</v>
          </cell>
          <cell r="D1477">
            <v>-3820</v>
          </cell>
          <cell r="E1477">
            <v>-3687</v>
          </cell>
          <cell r="F1477">
            <v>-3575</v>
          </cell>
          <cell r="G1477">
            <v>-3599</v>
          </cell>
          <cell r="H1477">
            <v>-3534</v>
          </cell>
          <cell r="I1477">
            <v>-2861</v>
          </cell>
          <cell r="J1477">
            <v>-2836</v>
          </cell>
          <cell r="K1477">
            <v>-2697</v>
          </cell>
        </row>
        <row r="1478">
          <cell r="A1478" t="str">
            <v>-</v>
          </cell>
          <cell r="B1478" t="str">
            <v>DEPRECIACION ACUMULADA BIENES RAICES, BBC, BCC, EXT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  <cell r="J1478">
            <v>0</v>
          </cell>
          <cell r="K1478">
            <v>0</v>
          </cell>
        </row>
        <row r="1479">
          <cell r="A1479" t="str">
            <v>-</v>
          </cell>
          <cell r="B1479" t="str">
            <v>COR.MONETARIA S/DEP.ACUM. BS RS, BBC, BCC, EXT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  <cell r="J1479">
            <v>0</v>
          </cell>
          <cell r="K1479">
            <v>0</v>
          </cell>
        </row>
        <row r="1480">
          <cell r="A1480" t="str">
            <v>-</v>
          </cell>
          <cell r="B1480" t="str">
            <v>DEPRECIACION ACUMULADA BIENES MUEBLES, BBC, BCC, EXT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</row>
        <row r="1481">
          <cell r="A1481" t="str">
            <v>-</v>
          </cell>
          <cell r="B1481" t="str">
            <v>COR.MONETARIA S/DEP.ACUM. BS MUEBLES, BBC, BCC, EXT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  <cell r="J1481">
            <v>0</v>
          </cell>
          <cell r="K1481">
            <v>0</v>
          </cell>
        </row>
        <row r="1482">
          <cell r="A1482" t="str">
            <v>-</v>
          </cell>
          <cell r="B1482" t="str">
            <v>DEPREC.ACUMUL. S/INSTALACIONES MN, BBC, BCC, EXT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  <cell r="J1482">
            <v>0</v>
          </cell>
          <cell r="K1482">
            <v>0</v>
          </cell>
        </row>
        <row r="1483">
          <cell r="A1483" t="str">
            <v>-</v>
          </cell>
          <cell r="B1483" t="str">
            <v>DEPRECIACION ACUMULADA VEHICULOS, BBC, BCC, EXT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  <cell r="J1483">
            <v>0</v>
          </cell>
          <cell r="K1483">
            <v>0</v>
          </cell>
        </row>
        <row r="1484">
          <cell r="A1484" t="str">
            <v>-</v>
          </cell>
          <cell r="B1484" t="str">
            <v>COR.MONETARIA S/DEP.ACUM. VEHICULOS, BBC, BCC, EXT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  <cell r="J1484">
            <v>0</v>
          </cell>
          <cell r="K1484">
            <v>0</v>
          </cell>
        </row>
        <row r="1485">
          <cell r="A1485" t="str">
            <v>-</v>
          </cell>
          <cell r="B1485" t="str">
            <v>CORREC MONETARIA PROV S/MEDALLAS FRN Y OTRAS, BBC, BCC, EXT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  <cell r="J1485">
            <v>0</v>
          </cell>
          <cell r="K1485">
            <v>0</v>
          </cell>
        </row>
        <row r="1486">
          <cell r="A1486" t="str">
            <v>17ALEZN</v>
          </cell>
          <cell r="B1486" t="str">
            <v>LETRAS POR ADQ.DE CARTERA A INST.FINANCIERAS ME, BBC, BCC, E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</row>
        <row r="1487">
          <cell r="A1487" t="str">
            <v>-</v>
          </cell>
          <cell r="B1487" t="str">
            <v>REAJ.P.PAGAR S.LTS.P.ADQ.DE CARTERA A INST.FINAN.M, BBC, BCC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</row>
        <row r="1488">
          <cell r="A1488" t="str">
            <v>-</v>
          </cell>
          <cell r="B1488" t="str">
            <v>LETRAS EMITIDAS P.CPRA.DE CARTERA ACDO.1555, BBC, BCC, EXT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  <cell r="J1488">
            <v>0</v>
          </cell>
          <cell r="K1488">
            <v>0</v>
          </cell>
        </row>
        <row r="1489">
          <cell r="A1489" t="str">
            <v>-</v>
          </cell>
          <cell r="B1489" t="str">
            <v>REAJ.P.PAGAR S.LTS.EMITIDAS P.CPRA.CARTERA AC.1555, BBC, BCC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  <cell r="J1489">
            <v>0</v>
          </cell>
          <cell r="K1489">
            <v>0</v>
          </cell>
        </row>
        <row r="1490">
          <cell r="A1490" t="str">
            <v>14BKWZN</v>
          </cell>
          <cell r="B1490" t="str">
            <v xml:space="preserve">  .CAPITAL Y RESERVAS</v>
          </cell>
          <cell r="C1490">
            <v>873508</v>
          </cell>
          <cell r="D1490">
            <v>874385</v>
          </cell>
          <cell r="E1490">
            <v>881401</v>
          </cell>
          <cell r="F1490">
            <v>891048</v>
          </cell>
          <cell r="G1490">
            <v>890171</v>
          </cell>
          <cell r="H1490">
            <v>886663</v>
          </cell>
          <cell r="I1490">
            <v>886663</v>
          </cell>
          <cell r="J1490">
            <v>886663</v>
          </cell>
          <cell r="K1490">
            <v>887540</v>
          </cell>
        </row>
        <row r="1491">
          <cell r="A1491" t="str">
            <v>17ABNZN</v>
          </cell>
          <cell r="B1491" t="str">
            <v>CAPITAL  MN, BBC, BCC, NAC</v>
          </cell>
          <cell r="C1491">
            <v>877016</v>
          </cell>
          <cell r="D1491">
            <v>877016</v>
          </cell>
          <cell r="E1491">
            <v>877016</v>
          </cell>
          <cell r="F1491">
            <v>877016</v>
          </cell>
          <cell r="G1491">
            <v>877016</v>
          </cell>
          <cell r="H1491">
            <v>877016</v>
          </cell>
          <cell r="I1491">
            <v>877016</v>
          </cell>
          <cell r="J1491">
            <v>877016</v>
          </cell>
          <cell r="K1491">
            <v>877016</v>
          </cell>
        </row>
        <row r="1492">
          <cell r="A1492" t="str">
            <v>-</v>
          </cell>
          <cell r="B1492" t="str">
            <v>RESERVA LEGAL, BBC, BCC, NAC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  <cell r="J1492">
            <v>0</v>
          </cell>
          <cell r="K1492">
            <v>0</v>
          </cell>
        </row>
        <row r="1493">
          <cell r="A1493" t="str">
            <v>17ADNZN</v>
          </cell>
          <cell r="B1493" t="str">
            <v>FONDO DE FLUCTUACIONES MN, BBC, BCC, NAC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</row>
        <row r="1494">
          <cell r="A1494" t="str">
            <v>17ACNZN</v>
          </cell>
          <cell r="B1494" t="str">
            <v>FONDO EVENTUALIDADES MN, BBC, BCC, NAC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</row>
        <row r="1495">
          <cell r="A1495" t="str">
            <v>17AGNZN</v>
          </cell>
          <cell r="B1495" t="str">
            <v>REVALORIZACION CAP.PROPIO MN, BBC, BCC, NAC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  <cell r="J1495">
            <v>0</v>
          </cell>
          <cell r="K1495">
            <v>0</v>
          </cell>
        </row>
        <row r="1496">
          <cell r="A1496" t="str">
            <v>17AXNZN</v>
          </cell>
          <cell r="B1496" t="str">
            <v>REVALORIZACION PROVISIONAL CAPITAL PROPIO MN, BBC, BCC, NAC</v>
          </cell>
          <cell r="C1496">
            <v>-3508</v>
          </cell>
          <cell r="D1496">
            <v>-2631</v>
          </cell>
          <cell r="E1496">
            <v>4385</v>
          </cell>
          <cell r="F1496">
            <v>14032</v>
          </cell>
          <cell r="G1496">
            <v>13155</v>
          </cell>
          <cell r="H1496">
            <v>9647</v>
          </cell>
          <cell r="I1496">
            <v>9647</v>
          </cell>
          <cell r="J1496">
            <v>9647</v>
          </cell>
          <cell r="K1496">
            <v>10524</v>
          </cell>
        </row>
        <row r="1497">
          <cell r="A1497" t="str">
            <v>14BMWZN</v>
          </cell>
          <cell r="B1497" t="str">
            <v xml:space="preserve">  .UTILIDADES MONETARIAS MN</v>
          </cell>
          <cell r="C1497">
            <v>558232</v>
          </cell>
          <cell r="D1497">
            <v>939199</v>
          </cell>
          <cell r="E1497">
            <v>376107</v>
          </cell>
          <cell r="F1497">
            <v>140097</v>
          </cell>
          <cell r="G1497">
            <v>323549</v>
          </cell>
          <cell r="H1497">
            <v>180417</v>
          </cell>
          <cell r="I1497">
            <v>175319</v>
          </cell>
          <cell r="J1497">
            <v>73912</v>
          </cell>
          <cell r="K1497">
            <v>131071</v>
          </cell>
        </row>
        <row r="1498">
          <cell r="A1498" t="str">
            <v>17JBNZN</v>
          </cell>
          <cell r="B1498" t="str">
            <v>REAJ.GANAD.S/CRED.OTORG.A CAJA CENTRAL AA Y PP MN, BBC, BCC,</v>
          </cell>
          <cell r="C1498">
            <v>-128</v>
          </cell>
          <cell r="D1498">
            <v>-148</v>
          </cell>
          <cell r="E1498">
            <v>96</v>
          </cell>
          <cell r="F1498">
            <v>536</v>
          </cell>
          <cell r="G1498">
            <v>655</v>
          </cell>
          <cell r="H1498">
            <v>526</v>
          </cell>
          <cell r="I1498">
            <v>477</v>
          </cell>
          <cell r="J1498">
            <v>447</v>
          </cell>
          <cell r="K1498">
            <v>493</v>
          </cell>
        </row>
        <row r="1499">
          <cell r="A1499" t="str">
            <v>17JCNZN</v>
          </cell>
          <cell r="B1499" t="str">
            <v>REAJ.GANAD.S/LC PROG.ORG.INT.INST.SEMIF.AUT Y OTRA, BBC, BCC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</row>
        <row r="1500">
          <cell r="A1500" t="str">
            <v>17JDNZN</v>
          </cell>
          <cell r="B1500" t="str">
            <v>REAJ.GANAD.S/REF.REAJ.BANCO DEL ESTADO MN, BBC, BCC, NAC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</row>
        <row r="1501">
          <cell r="A1501" t="str">
            <v>17JENZN</v>
          </cell>
          <cell r="B1501" t="str">
            <v>REAJ.GANAD.S/LC PROG.ORG.INTER.BANCO DEL ESTADO MN, BBC, BCC</v>
          </cell>
          <cell r="C1501">
            <v>0</v>
          </cell>
          <cell r="D1501">
            <v>0</v>
          </cell>
          <cell r="E1501">
            <v>0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</row>
        <row r="1502">
          <cell r="A1502" t="str">
            <v>17JFNZN</v>
          </cell>
          <cell r="B1502" t="str">
            <v xml:space="preserve">REAJ.GANAD.S/REFIN.REAJUST.BANCOS COMERCIALES MN, BBC, BCC, </v>
          </cell>
          <cell r="C1502">
            <v>0</v>
          </cell>
          <cell r="D1502">
            <v>0</v>
          </cell>
          <cell r="E1502">
            <v>0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  <cell r="J1502">
            <v>0</v>
          </cell>
          <cell r="K1502">
            <v>0</v>
          </cell>
        </row>
        <row r="1503">
          <cell r="A1503" t="str">
            <v>17JGNZN</v>
          </cell>
          <cell r="B1503" t="str">
            <v>REAJ.GANAD.S/LC PROG.ORG.INTER.BANCOS COMERCIALES, BBC, BCC,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</row>
        <row r="1504">
          <cell r="A1504" t="str">
            <v>17JHNZN</v>
          </cell>
          <cell r="B1504" t="str">
            <v>REAJ.GANAD.S/REFIN.REAJUST.OTRAS INSTITUCIONES MN, BBC, BCC,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  <cell r="J1504">
            <v>0</v>
          </cell>
          <cell r="K1504">
            <v>0</v>
          </cell>
        </row>
        <row r="1505">
          <cell r="A1505" t="str">
            <v>17JJNZN</v>
          </cell>
          <cell r="B1505" t="str">
            <v>REAJ.GANAD.S/CRED.OTORGADOS A AAP NACIONAL MN, BBC, BCC, NAC</v>
          </cell>
          <cell r="C1505">
            <v>-468</v>
          </cell>
          <cell r="D1505">
            <v>-540</v>
          </cell>
          <cell r="E1505">
            <v>352</v>
          </cell>
          <cell r="F1505">
            <v>1959</v>
          </cell>
          <cell r="G1505">
            <v>2394</v>
          </cell>
          <cell r="H1505">
            <v>1925</v>
          </cell>
          <cell r="I1505">
            <v>1743</v>
          </cell>
          <cell r="J1505">
            <v>1635</v>
          </cell>
          <cell r="K1505">
            <v>1803</v>
          </cell>
        </row>
        <row r="1506">
          <cell r="A1506" t="str">
            <v>17JKNZN</v>
          </cell>
          <cell r="B1506" t="str">
            <v>REAJ.GANAD.S/LC PROG.ORG.INTERN OTRAS INSTITUC.MN, BBC, BCC,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  <cell r="J1506">
            <v>0</v>
          </cell>
          <cell r="K1506">
            <v>0</v>
          </cell>
        </row>
        <row r="1507">
          <cell r="A1507" t="str">
            <v>17JONZN</v>
          </cell>
          <cell r="B1507" t="str">
            <v>REAJUSTES GAN.CONSOLIDACION PRES.URGNCIA B.COM.MN, BBC, BCC,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</row>
        <row r="1508">
          <cell r="A1508" t="str">
            <v>17JLNZN</v>
          </cell>
          <cell r="B1508" t="str">
            <v>REAJ.GANAD.S/VTA.DE ACTIVOS FIJOS MN, BBC, BCC, NAC</v>
          </cell>
          <cell r="C1508">
            <v>0</v>
          </cell>
          <cell r="D1508">
            <v>0</v>
          </cell>
          <cell r="E1508">
            <v>0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</row>
        <row r="1509">
          <cell r="A1509" t="str">
            <v>17JMNZN</v>
          </cell>
          <cell r="B1509" t="str">
            <v>REAJ.GANAD.P/COMPRAS DE PRBC C.PACTO DE RETROVENTA, BBC, BCC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  <cell r="J1509">
            <v>0</v>
          </cell>
          <cell r="K1509">
            <v>0</v>
          </cell>
        </row>
        <row r="1510">
          <cell r="A1510" t="str">
            <v>17JNNZN</v>
          </cell>
          <cell r="B1510" t="str">
            <v>REAJ.GANAD.CONSOLID.PAGARES BCOS.COMERCIALES MN, BBC, BCC, N</v>
          </cell>
          <cell r="C1510">
            <v>0</v>
          </cell>
          <cell r="D1510">
            <v>0</v>
          </cell>
          <cell r="E1510">
            <v>0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  <cell r="J1510">
            <v>0</v>
          </cell>
          <cell r="K1510">
            <v>0</v>
          </cell>
        </row>
        <row r="1511">
          <cell r="A1511" t="str">
            <v>17JPNZN</v>
          </cell>
          <cell r="B1511" t="str">
            <v>REAJ.GANAD.CONSOLID.PAGARES OTRAS INSTITUCIONES MN, BBC, BCC</v>
          </cell>
          <cell r="C1511">
            <v>0</v>
          </cell>
          <cell r="D1511">
            <v>0</v>
          </cell>
          <cell r="E1511">
            <v>0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  <cell r="J1511">
            <v>0</v>
          </cell>
          <cell r="K1511">
            <v>0</v>
          </cell>
        </row>
        <row r="1512">
          <cell r="A1512" t="str">
            <v>17NGNZN</v>
          </cell>
          <cell r="B1512" t="str">
            <v>REAJ.GAN.L/C LICIT.CART.HIPOT.ANAP AC 1901 BECH MN, BBC, BCC</v>
          </cell>
          <cell r="C1512">
            <v>-42</v>
          </cell>
          <cell r="D1512">
            <v>-48</v>
          </cell>
          <cell r="E1512">
            <v>29</v>
          </cell>
          <cell r="F1512">
            <v>164</v>
          </cell>
          <cell r="G1512">
            <v>200</v>
          </cell>
          <cell r="H1512">
            <v>162</v>
          </cell>
          <cell r="I1512">
            <v>147</v>
          </cell>
          <cell r="J1512">
            <v>139</v>
          </cell>
          <cell r="K1512">
            <v>152</v>
          </cell>
        </row>
        <row r="1513">
          <cell r="A1513" t="str">
            <v>17NHNZN</v>
          </cell>
          <cell r="B1513" t="str">
            <v>REAJ.GAN.L/C LICIT.CART.HIPOT.ANAP AC 1901 B.COM M, BBC, BCC</v>
          </cell>
          <cell r="C1513">
            <v>-69</v>
          </cell>
          <cell r="D1513">
            <v>-80</v>
          </cell>
          <cell r="E1513">
            <v>47</v>
          </cell>
          <cell r="F1513">
            <v>270</v>
          </cell>
          <cell r="G1513">
            <v>330</v>
          </cell>
          <cell r="H1513">
            <v>267</v>
          </cell>
          <cell r="I1513">
            <v>243</v>
          </cell>
          <cell r="J1513">
            <v>230</v>
          </cell>
          <cell r="K1513">
            <v>251</v>
          </cell>
        </row>
        <row r="1514">
          <cell r="A1514" t="str">
            <v>17JQNZN</v>
          </cell>
          <cell r="B1514" t="str">
            <v>REAJ.GANAD.P/FONDOS LICITADOS A BANCO DEL ESTADO M, BBC, BCC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</row>
        <row r="1515">
          <cell r="A1515" t="str">
            <v>17JRNZN</v>
          </cell>
          <cell r="B1515" t="str">
            <v>REAJ.GANAD.P/FONDOS LICITADOS A BANCOS COMERCIALES, BBC, BCC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  <cell r="J1515">
            <v>0</v>
          </cell>
          <cell r="K1515">
            <v>0</v>
          </cell>
        </row>
        <row r="1516">
          <cell r="A1516" t="str">
            <v>17JSNZN</v>
          </cell>
          <cell r="B1516" t="str">
            <v>REAJ.GANAD.P/FONDOS LICITADOS A OTRAS INSTITUCIONE, BBC, BCC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  <cell r="J1516">
            <v>0</v>
          </cell>
          <cell r="K1516">
            <v>0</v>
          </cell>
        </row>
        <row r="1517">
          <cell r="A1517" t="str">
            <v>17JTNZN</v>
          </cell>
          <cell r="B1517" t="str">
            <v>REAJ.GANAD.S/CARTERA ADQUIRIDA A INTS.FINANCIERAS, BBC, BCC,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  <cell r="J1517">
            <v>0</v>
          </cell>
          <cell r="K1517">
            <v>0</v>
          </cell>
        </row>
        <row r="1518">
          <cell r="A1518" t="str">
            <v>17JUNZN</v>
          </cell>
          <cell r="B1518" t="str">
            <v>REAJ.GANAD.S/BONOS Y PAGARES ADQ.ACDO.1475 B.COMER, BBC, BCC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  <cell r="J1518">
            <v>0</v>
          </cell>
          <cell r="K1518">
            <v>0</v>
          </cell>
        </row>
        <row r="1519">
          <cell r="A1519" t="str">
            <v>17JVNZN</v>
          </cell>
          <cell r="B1519" t="str">
            <v>REAJ.GANAD.S/BONOS Y PAGARES ADQ.ACDO.1475 B.ESTAD, BBC, BCC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  <cell r="J1519">
            <v>0</v>
          </cell>
          <cell r="K1519">
            <v>0</v>
          </cell>
        </row>
        <row r="1520">
          <cell r="A1520" t="str">
            <v>17JWNZN</v>
          </cell>
          <cell r="B1520" t="str">
            <v>REAJ.GANAD.S/BONOS Y PAGARES ADQ.ACDO.1475 OT.INST, BBC, BCC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</row>
        <row r="1521">
          <cell r="A1521" t="str">
            <v>17JXNZN</v>
          </cell>
          <cell r="B1521" t="str">
            <v>REAJ.GANAD.S/LC A BCO.ESTADO P/CPRA.CARTERA 70%  M, BBC, BCC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</row>
        <row r="1522">
          <cell r="A1522" t="str">
            <v>17JYNZN</v>
          </cell>
          <cell r="B1522" t="str">
            <v>REAJ.GANAD.S/CPRA.DCTOS.DE CRED.ADQ.BCOS COMERC. M, BBC, BCC</v>
          </cell>
          <cell r="C1522">
            <v>-17</v>
          </cell>
          <cell r="D1522">
            <v>-20</v>
          </cell>
          <cell r="E1522">
            <v>12</v>
          </cell>
          <cell r="F1522">
            <v>57</v>
          </cell>
          <cell r="G1522">
            <v>70</v>
          </cell>
          <cell r="H1522">
            <v>57</v>
          </cell>
          <cell r="I1522">
            <v>53</v>
          </cell>
          <cell r="J1522">
            <v>51</v>
          </cell>
          <cell r="K1522">
            <v>54</v>
          </cell>
        </row>
        <row r="1523">
          <cell r="A1523" t="str">
            <v>17JZNZN</v>
          </cell>
          <cell r="B1523" t="str">
            <v>REAJ.GANAD.S/CPRA.DCTOS.CRED.ADQ.BCO.ESTADO MN, BBC, BCC, NA</v>
          </cell>
          <cell r="C1523">
            <v>0</v>
          </cell>
          <cell r="D1523">
            <v>0</v>
          </cell>
          <cell r="E1523">
            <v>0</v>
          </cell>
          <cell r="F1523">
            <v>1</v>
          </cell>
          <cell r="G1523">
            <v>1</v>
          </cell>
          <cell r="H1523">
            <v>1</v>
          </cell>
          <cell r="I1523">
            <v>1</v>
          </cell>
          <cell r="J1523">
            <v>1</v>
          </cell>
          <cell r="K1523">
            <v>1</v>
          </cell>
        </row>
        <row r="1524">
          <cell r="A1524" t="str">
            <v>17KANZN</v>
          </cell>
          <cell r="B1524" t="str">
            <v>REAJ.GANAD.S/CPRA.DCTOS.CRED.ADQ.OTRAS INSTITUC.MN, BBC, BCC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  <cell r="J1524">
            <v>0</v>
          </cell>
          <cell r="K1524">
            <v>0</v>
          </cell>
        </row>
        <row r="1525">
          <cell r="A1525" t="str">
            <v>17KBNZN</v>
          </cell>
          <cell r="B1525" t="str">
            <v>REAJ.GANAD.S/LC POR REPROGRAMAC.DEUDAS BCO.ESTADO, BBC, BCC,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  <cell r="J1525">
            <v>0</v>
          </cell>
          <cell r="K1525">
            <v>0</v>
          </cell>
        </row>
        <row r="1526">
          <cell r="A1526" t="str">
            <v>17KCNZN</v>
          </cell>
          <cell r="B1526" t="str">
            <v>REAJ.GANAD.S/LC POR REPROGRAMAC.DEUDAS BCOS.COMER., BBC, BCC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  <cell r="J1526">
            <v>0</v>
          </cell>
          <cell r="K1526">
            <v>0</v>
          </cell>
        </row>
        <row r="1527">
          <cell r="A1527" t="str">
            <v>17KDNZN</v>
          </cell>
          <cell r="B1527" t="str">
            <v>REAJ.GANAD.S/LC POR REPROGRAMAC.DEUDAS OT.INSTITUC, BBC, BCC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</row>
        <row r="1528">
          <cell r="A1528" t="str">
            <v>17KENZN</v>
          </cell>
          <cell r="B1528" t="str">
            <v>REAJ.GANAD.S/DESC.INSTRUM.FINANC.BCO.DEL ESTADO MN, BBC, BCC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  <cell r="J1528">
            <v>0</v>
          </cell>
          <cell r="K1528">
            <v>0</v>
          </cell>
        </row>
        <row r="1529">
          <cell r="A1529" t="str">
            <v>17KFNZN</v>
          </cell>
          <cell r="B1529" t="str">
            <v>REAJ.GANAD.S/LC REPROGRAM.DEUDAS HIPOTEC.B.ESTADO, BBC, BCC,</v>
          </cell>
          <cell r="C1529">
            <v>8</v>
          </cell>
          <cell r="D1529">
            <v>16</v>
          </cell>
          <cell r="E1529">
            <v>34</v>
          </cell>
          <cell r="F1529">
            <v>57</v>
          </cell>
          <cell r="G1529">
            <v>69</v>
          </cell>
          <cell r="H1529">
            <v>72</v>
          </cell>
          <cell r="I1529">
            <v>77</v>
          </cell>
          <cell r="J1529">
            <v>83</v>
          </cell>
          <cell r="K1529">
            <v>89</v>
          </cell>
        </row>
        <row r="1530">
          <cell r="A1530" t="str">
            <v>17KGNZN</v>
          </cell>
          <cell r="B1530" t="str">
            <v>REAJ.GANAD.S/LC REPROGRAM.DEUDAS HIPOTEC.B.COMERC., BBC, BCC</v>
          </cell>
          <cell r="C1530">
            <v>-77</v>
          </cell>
          <cell r="D1530">
            <v>-86</v>
          </cell>
          <cell r="E1530">
            <v>67</v>
          </cell>
          <cell r="F1530">
            <v>335</v>
          </cell>
          <cell r="G1530">
            <v>409</v>
          </cell>
          <cell r="H1530">
            <v>338</v>
          </cell>
          <cell r="I1530">
            <v>313</v>
          </cell>
          <cell r="J1530">
            <v>300</v>
          </cell>
          <cell r="K1530">
            <v>326</v>
          </cell>
        </row>
        <row r="1531">
          <cell r="A1531" t="str">
            <v>17KHNZN</v>
          </cell>
          <cell r="B1531" t="str">
            <v>REAJ.GANAD.S/LC REPROGRAM.DEUDAS HIPOTEC.OT.INSTIT, BBC, BCC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  <cell r="J1531">
            <v>0</v>
          </cell>
          <cell r="K1531">
            <v>0</v>
          </cell>
        </row>
        <row r="1532">
          <cell r="A1532" t="str">
            <v>17KINZN</v>
          </cell>
          <cell r="B1532" t="str">
            <v>REAJ.GANAD.S/CONT.VTA.CART.ADQ.INST.FINAN.LIQ BCOM, BBC, BCC</v>
          </cell>
          <cell r="C1532">
            <v>-1</v>
          </cell>
          <cell r="D1532">
            <v>-1</v>
          </cell>
          <cell r="E1532">
            <v>0</v>
          </cell>
          <cell r="F1532">
            <v>2</v>
          </cell>
          <cell r="G1532">
            <v>2</v>
          </cell>
          <cell r="H1532">
            <v>2</v>
          </cell>
          <cell r="I1532">
            <v>2</v>
          </cell>
          <cell r="J1532">
            <v>2</v>
          </cell>
          <cell r="K1532">
            <v>2</v>
          </cell>
        </row>
        <row r="1533">
          <cell r="A1533" t="str">
            <v>17KJNZN</v>
          </cell>
          <cell r="B1533" t="str">
            <v>REAJ.GANAD.S/CONT.VTA.CART.ADQ.INST.FINAN.LIQ O.IN, BBC, BCC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</row>
        <row r="1534">
          <cell r="A1534" t="str">
            <v>17KKNZN</v>
          </cell>
          <cell r="B1534" t="str">
            <v>REAJ.GANAD.S/LC CONTRATO C.BECH P.CESION CARTERA M, BBC, BCC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</row>
        <row r="1535">
          <cell r="A1535" t="str">
            <v>17KLNZN</v>
          </cell>
          <cell r="B1535" t="str">
            <v>REAJ.GANAD.S/LC P.CAPITAL DE TRABAJO BCOS.COMERC., BBC, BCC,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  <cell r="J1535">
            <v>0</v>
          </cell>
          <cell r="K1535">
            <v>0</v>
          </cell>
        </row>
        <row r="1536">
          <cell r="A1536" t="str">
            <v>17KMNZN</v>
          </cell>
          <cell r="B1536" t="str">
            <v>REAJ.GANAD.S/LC P.CAPITAL DE TRABAJO OTRAS INSTIT., BBC, BCC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  <cell r="J1536">
            <v>0</v>
          </cell>
          <cell r="K1536">
            <v>0</v>
          </cell>
        </row>
        <row r="1537">
          <cell r="A1537" t="str">
            <v>17KNNZN</v>
          </cell>
          <cell r="B1537" t="str">
            <v>REAJ.GANAD.S/LC P.CAPITAL DE TRABAJO BANCO ESTADO, BBC, BCC,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  <cell r="J1537">
            <v>0</v>
          </cell>
          <cell r="K1537">
            <v>0</v>
          </cell>
        </row>
        <row r="1538">
          <cell r="A1538" t="str">
            <v>17KPNZN</v>
          </cell>
          <cell r="B1538" t="str">
            <v>REAJ.GANAD.S/PRESTAMOS ESPECIALES, BBC, BCC, NAC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  <cell r="J1538">
            <v>0</v>
          </cell>
          <cell r="K1538">
            <v>0</v>
          </cell>
        </row>
        <row r="1539">
          <cell r="A1539" t="str">
            <v>17KQNZN</v>
          </cell>
          <cell r="B1539" t="str">
            <v>REAJ.GANAD.S/REFINANCIAMIENTOS A CORFO MN, BBC, BCC, NAC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</row>
        <row r="1540">
          <cell r="A1540" t="str">
            <v>17KRNZN</v>
          </cell>
          <cell r="B1540" t="str">
            <v>REAJ.GANAD.S/PRESTAMOS A BANCOS COMERCIALES MN, BBC, BCC, NA</v>
          </cell>
          <cell r="C1540">
            <v>0</v>
          </cell>
          <cell r="D1540">
            <v>0</v>
          </cell>
          <cell r="E1540">
            <v>0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</row>
        <row r="1541">
          <cell r="A1541" t="str">
            <v>17KSNZN</v>
          </cell>
          <cell r="B1541" t="str">
            <v>REAJ.GANAD.S/PAGARES ADQUIRIDOS A OTRAS INSTITUC., BBC, BCC,</v>
          </cell>
          <cell r="C1541">
            <v>0</v>
          </cell>
          <cell r="D1541">
            <v>0</v>
          </cell>
          <cell r="E1541">
            <v>0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</row>
        <row r="1542">
          <cell r="A1542" t="str">
            <v>17KTNZN</v>
          </cell>
          <cell r="B1542" t="str">
            <v xml:space="preserve">REAJ.GANAD.S/PAGARES FISCO POR TRANSFERENCIAS MN, BBC, BCC, </v>
          </cell>
          <cell r="C1542">
            <v>-1049</v>
          </cell>
          <cell r="D1542">
            <v>-1211</v>
          </cell>
          <cell r="E1542">
            <v>790</v>
          </cell>
          <cell r="F1542">
            <v>4389</v>
          </cell>
          <cell r="G1542">
            <v>5364</v>
          </cell>
          <cell r="H1542">
            <v>4373</v>
          </cell>
          <cell r="I1542">
            <v>3997</v>
          </cell>
          <cell r="J1542">
            <v>3776</v>
          </cell>
          <cell r="K1542">
            <v>4121</v>
          </cell>
        </row>
        <row r="1543">
          <cell r="A1543" t="str">
            <v>17KUNZN</v>
          </cell>
          <cell r="B1543" t="str">
            <v>REAJ.GANAD.S/CPRA.CARTERA C.PACTO REVTA.PCDO.BCOM., BBC, BCC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  <cell r="J1543">
            <v>0</v>
          </cell>
          <cell r="K1543">
            <v>0</v>
          </cell>
        </row>
        <row r="1544">
          <cell r="A1544" t="str">
            <v>17KVNZN</v>
          </cell>
          <cell r="B1544" t="str">
            <v>REAJ.GANAD.S/CPRA.CARTERA C.PACTO REVTA.PCDO.O.INS, BBC, BCC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  <cell r="J1544">
            <v>0</v>
          </cell>
          <cell r="K1544">
            <v>0</v>
          </cell>
        </row>
        <row r="1545">
          <cell r="A1545" t="str">
            <v>17KWNZN</v>
          </cell>
          <cell r="B1545" t="str">
            <v>REAJ.GANAD.S/CPRA.CARTERA C.PACTO REVTA PLTS.AC155, BBC, BCC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  <cell r="J1545">
            <v>0</v>
          </cell>
          <cell r="K1545">
            <v>0</v>
          </cell>
        </row>
        <row r="1546">
          <cell r="A1546" t="str">
            <v>17KXNZN</v>
          </cell>
          <cell r="B1546" t="str">
            <v>REAJ.GANAD.S/DEUDORES P/CANJE DE VHR A CAR MN, BBC, BCC, NAC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</row>
        <row r="1547">
          <cell r="A1547" t="str">
            <v>17KYNZN</v>
          </cell>
          <cell r="B1547" t="str">
            <v>REAJ.GANAD.S/REPROG.CRED.DE CONSUMO BCOMER.MN, BBC, BCC, NAC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</row>
        <row r="1548">
          <cell r="A1548" t="str">
            <v>17KZNZN</v>
          </cell>
          <cell r="B1548" t="str">
            <v>REAJ.GANAD.S/REPROG.CRED.CONSUMO BCO.ESTADO MN, BBC, BCC, NA</v>
          </cell>
          <cell r="C1548">
            <v>-2700</v>
          </cell>
          <cell r="D1548">
            <v>-3118</v>
          </cell>
          <cell r="E1548">
            <v>2034</v>
          </cell>
          <cell r="F1548">
            <v>11302</v>
          </cell>
          <cell r="G1548">
            <v>13875</v>
          </cell>
          <cell r="H1548">
            <v>11099</v>
          </cell>
          <cell r="I1548">
            <v>10023</v>
          </cell>
          <cell r="J1548">
            <v>9388</v>
          </cell>
          <cell r="K1548">
            <v>10378</v>
          </cell>
        </row>
        <row r="1549">
          <cell r="A1549" t="str">
            <v>17MANZN</v>
          </cell>
          <cell r="B1549" t="str">
            <v>REAJ.GANAD.S/REPROG.CRED.CONSUMO OTRAS INSTITUC.MN, BBC, BCC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  <cell r="J1549">
            <v>0</v>
          </cell>
          <cell r="K1549">
            <v>0</v>
          </cell>
        </row>
        <row r="1550">
          <cell r="A1550" t="str">
            <v>17MBNZN</v>
          </cell>
          <cell r="B1550" t="str">
            <v xml:space="preserve">REAJ.GANAD.S/REPROG.DEUDAS SEC.PROD.AC.1578 BECH, BBC, BCC, 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  <cell r="J1550">
            <v>0</v>
          </cell>
          <cell r="K1550">
            <v>0</v>
          </cell>
        </row>
        <row r="1551">
          <cell r="A1551" t="str">
            <v>17MCNZN</v>
          </cell>
          <cell r="B1551" t="str">
            <v>REAJ.GANAD.S/REPROG.DEUDAS SEC.PROD.AC.1578 BCOM., BBC, BCC,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  <cell r="J1551">
            <v>0</v>
          </cell>
          <cell r="K1551">
            <v>0</v>
          </cell>
        </row>
        <row r="1552">
          <cell r="A1552" t="str">
            <v>17MDNZN</v>
          </cell>
          <cell r="B1552" t="str">
            <v>REAJ.GANAD.S/REPROG.DEUDAS SEC.PROD.AC.1578 O.INST, BBC, BCC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  <cell r="J1552">
            <v>0</v>
          </cell>
          <cell r="K1552">
            <v>0</v>
          </cell>
        </row>
        <row r="1553">
          <cell r="A1553" t="str">
            <v>17MENZN</v>
          </cell>
          <cell r="B1553" t="str">
            <v>REAJ.GANAD.S/DESCTO.INSTR.FINANCIEROS B.COMERCIALE, BBC, BCC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  <cell r="J1553">
            <v>0</v>
          </cell>
          <cell r="K1553">
            <v>0</v>
          </cell>
        </row>
        <row r="1554">
          <cell r="A1554" t="str">
            <v>17MFNZN</v>
          </cell>
          <cell r="B1554" t="str">
            <v>REAJ.GANAD.S/DESCTO.INSTR.FINANCIEROS OTRAS INSTIT, BBC, BCC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  <cell r="J1554">
            <v>0</v>
          </cell>
          <cell r="K1554">
            <v>0</v>
          </cell>
        </row>
        <row r="1555">
          <cell r="A1555" t="str">
            <v>17MGNZN</v>
          </cell>
          <cell r="B1555" t="str">
            <v>REAJ.GANAD.S/VTA.DE CBIO A PLAZO C/FTO M/E O.INST., BBC, BCC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</row>
        <row r="1556">
          <cell r="A1556" t="str">
            <v>17MHNZN</v>
          </cell>
          <cell r="B1556" t="str">
            <v>REAJ.GANAD.S/LC MEDIANO PLAZO BANCOS COMERCIALES M, BBC, BCC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</row>
        <row r="1557">
          <cell r="A1557" t="str">
            <v>17MINZN</v>
          </cell>
          <cell r="B1557" t="str">
            <v>REAJ.GANAD.S/LC MEDIANO PLAZO OTRAS INSTITUCIONES, BBC, BCC,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  <cell r="J1557">
            <v>0</v>
          </cell>
          <cell r="K1557">
            <v>0</v>
          </cell>
        </row>
        <row r="1558">
          <cell r="A1558" t="str">
            <v>17MJNZN</v>
          </cell>
          <cell r="B1558" t="str">
            <v>REAJ.GANAD.S/LC MEDIANO PLAZO BANCO DEL ESTADO MN, BBC, BCC,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  <cell r="J1558">
            <v>0</v>
          </cell>
          <cell r="K1558">
            <v>0</v>
          </cell>
        </row>
        <row r="1559">
          <cell r="A1559" t="str">
            <v>17MPNZN</v>
          </cell>
          <cell r="B1559" t="str">
            <v>REAJ.GAN S/CREDITO P/DEP ACDO 1657-09 OTRAS INST., BBC, BCC,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  <cell r="J1559">
            <v>0</v>
          </cell>
          <cell r="K1559">
            <v>0</v>
          </cell>
        </row>
        <row r="1560">
          <cell r="A1560" t="str">
            <v>17MQNZN</v>
          </cell>
          <cell r="B1560" t="str">
            <v>REAJ.GAN.S/L/C.P.DEPOSITOS ACDO.1657-09 BECH MN, BBC, BCC, N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  <cell r="J1560">
            <v>0</v>
          </cell>
          <cell r="K1560">
            <v>0</v>
          </cell>
        </row>
        <row r="1561">
          <cell r="A1561" t="str">
            <v>17MRNZN</v>
          </cell>
          <cell r="B1561" t="str">
            <v>REAJ.GAN POR VALORES P.RECIBIR CORFO LEY 18401, BBC, BCC, NA</v>
          </cell>
          <cell r="C1561">
            <v>-5</v>
          </cell>
          <cell r="D1561">
            <v>-6</v>
          </cell>
          <cell r="E1561">
            <v>4</v>
          </cell>
          <cell r="F1561">
            <v>21</v>
          </cell>
          <cell r="G1561">
            <v>25</v>
          </cell>
          <cell r="H1561">
            <v>21</v>
          </cell>
          <cell r="I1561">
            <v>19</v>
          </cell>
          <cell r="J1561">
            <v>18</v>
          </cell>
          <cell r="K1561">
            <v>19</v>
          </cell>
        </row>
        <row r="1562">
          <cell r="A1562" t="str">
            <v>17MYNZN</v>
          </cell>
          <cell r="B1562" t="str">
            <v>REAJ.GAN.P.TRANS.FISCAL ART.13 LEY 18401 MN, BBC, BCC, NAC</v>
          </cell>
          <cell r="C1562">
            <v>-597</v>
          </cell>
          <cell r="D1562">
            <v>-690</v>
          </cell>
          <cell r="E1562">
            <v>450</v>
          </cell>
          <cell r="F1562">
            <v>2500</v>
          </cell>
          <cell r="G1562">
            <v>3056</v>
          </cell>
          <cell r="H1562">
            <v>2456</v>
          </cell>
          <cell r="I1562">
            <v>2224</v>
          </cell>
          <cell r="J1562">
            <v>2087</v>
          </cell>
          <cell r="K1562">
            <v>2301</v>
          </cell>
        </row>
        <row r="1563">
          <cell r="A1563" t="str">
            <v>17MSNZN</v>
          </cell>
          <cell r="B1563" t="str">
            <v>REAJ GAN.S/CRED.MOD.UNO LIBOR AJUSTADO AC.1686 BCO, BBC, BCC</v>
          </cell>
          <cell r="C1563">
            <v>-2</v>
          </cell>
          <cell r="D1563">
            <v>-2</v>
          </cell>
          <cell r="E1563">
            <v>1</v>
          </cell>
          <cell r="F1563">
            <v>1</v>
          </cell>
          <cell r="G1563">
            <v>1</v>
          </cell>
          <cell r="H1563">
            <v>1</v>
          </cell>
          <cell r="I1563">
            <v>1</v>
          </cell>
          <cell r="J1563">
            <v>1</v>
          </cell>
          <cell r="K1563">
            <v>1</v>
          </cell>
        </row>
        <row r="1564">
          <cell r="A1564" t="str">
            <v>17MTNZN</v>
          </cell>
          <cell r="B1564" t="str">
            <v>REAJ.GAN S/CRED MOD UNO LIBOR AJUSTADO AC1686 BECH, BBC, BCC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</row>
        <row r="1565">
          <cell r="A1565" t="str">
            <v>17NBNZN</v>
          </cell>
          <cell r="B1565" t="str">
            <v>REAJ.GAN S/CRED.MOD UNO TIP 91-365 BCOS COMERC., BBC, BCC, N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</row>
        <row r="1566">
          <cell r="A1566" t="str">
            <v>17NFNZN</v>
          </cell>
          <cell r="B1566" t="str">
            <v>REAJ.GAN.S.CRED.MOD.UNO.TIP 91-365 BCO.DEL ESTADO, BBC, BCC,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  <cell r="J1566">
            <v>0</v>
          </cell>
          <cell r="K1566">
            <v>0</v>
          </cell>
        </row>
        <row r="1567">
          <cell r="A1567" t="str">
            <v>17MVNZN</v>
          </cell>
          <cell r="B1567" t="str">
            <v>REAJ.GAN S/CRED MOD DOS LIBOR AJUST.AC.1686 B.COM, BBC, BCC,</v>
          </cell>
          <cell r="C1567">
            <v>-2</v>
          </cell>
          <cell r="D1567">
            <v>-2</v>
          </cell>
          <cell r="E1567">
            <v>1</v>
          </cell>
          <cell r="F1567">
            <v>7</v>
          </cell>
          <cell r="G1567">
            <v>9</v>
          </cell>
          <cell r="H1567">
            <v>7</v>
          </cell>
          <cell r="I1567">
            <v>6</v>
          </cell>
          <cell r="J1567">
            <v>6</v>
          </cell>
          <cell r="K1567">
            <v>6</v>
          </cell>
        </row>
        <row r="1568">
          <cell r="A1568" t="str">
            <v>17MZNZN</v>
          </cell>
          <cell r="B1568" t="str">
            <v>REAJ.GAN.S.CRED MOD.DOS LIB.AJUS.AC1686 OT.INST.MN, BBC, BCC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  <cell r="J1568">
            <v>0</v>
          </cell>
          <cell r="K1568">
            <v>0</v>
          </cell>
        </row>
        <row r="1569">
          <cell r="A1569" t="str">
            <v>17AYNZN</v>
          </cell>
          <cell r="B1569" t="str">
            <v>REAJ.GAN.S.CRED.MOD.DOS TIP 91-365 BCOS.COMERC.MN, BBC, BCC,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  <cell r="J1569">
            <v>0</v>
          </cell>
          <cell r="K1569">
            <v>0</v>
          </cell>
        </row>
        <row r="1570">
          <cell r="A1570" t="str">
            <v>17MWNZN</v>
          </cell>
          <cell r="B1570" t="str">
            <v>REAJ GAN S/CRED MOD DOS TIP 91-365 BECH, BBC, BCC, NAC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  <cell r="J1570">
            <v>0</v>
          </cell>
          <cell r="K1570">
            <v>0</v>
          </cell>
        </row>
        <row r="1571">
          <cell r="A1571" t="str">
            <v>17MXNZN</v>
          </cell>
          <cell r="B1571" t="str">
            <v>REAJ.GAN P/VALORES REC.POR VENTA ACCIONES MN, BBC, BCC, NAC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</row>
        <row r="1572">
          <cell r="A1572" t="str">
            <v>17NANZN</v>
          </cell>
          <cell r="B1572" t="str">
            <v>REAJ.GAN POR REPROGRAMACION OPERACIONES CAF, BBC, BCC, NAC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</row>
        <row r="1573">
          <cell r="A1573" t="str">
            <v>17NCNZN</v>
          </cell>
          <cell r="B1573" t="str">
            <v>REAJ.GAN.S/REPROGRAMACION DEUDAS AC.1589 BCOS.COM., BBC, BCC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  <cell r="J1573">
            <v>0</v>
          </cell>
          <cell r="K1573">
            <v>0</v>
          </cell>
        </row>
        <row r="1574">
          <cell r="A1574" t="str">
            <v>17AZNZN</v>
          </cell>
          <cell r="B1574" t="str">
            <v>REAJ.GAN.S.L.C PARA CONSTITUIR RESERVA TECNICA BC, BBC, BCC,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  <cell r="J1574">
            <v>0</v>
          </cell>
          <cell r="K1574">
            <v>0</v>
          </cell>
        </row>
        <row r="1575">
          <cell r="A1575" t="str">
            <v>17NJNZN</v>
          </cell>
          <cell r="B1575" t="str">
            <v>REAJ.GAN.S/L/C CONST.RESERVA TECNICA OTS.INST., BBC, BCC, NA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  <cell r="J1575">
            <v>0</v>
          </cell>
          <cell r="K1575">
            <v>0</v>
          </cell>
        </row>
        <row r="1576">
          <cell r="A1576" t="str">
            <v>17NDNZN</v>
          </cell>
          <cell r="B1576" t="str">
            <v>REAJ.GAN S/L/C PARA CONSTITUIR RESERVA TEC.BECH MN, BBC, BCC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  <cell r="J1576">
            <v>0</v>
          </cell>
          <cell r="K1576">
            <v>0</v>
          </cell>
        </row>
        <row r="1577">
          <cell r="A1577" t="str">
            <v>17NENZN</v>
          </cell>
          <cell r="B1577" t="str">
            <v>REAJ.GAN S/CRED INSA SA. EN LIQUIDAC.ACDO.1792, BBC, BCC, NA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  <cell r="J1577">
            <v>0</v>
          </cell>
          <cell r="K1577">
            <v>0</v>
          </cell>
        </row>
        <row r="1578">
          <cell r="A1578" t="str">
            <v>17NINZN</v>
          </cell>
          <cell r="B1578" t="str">
            <v>REAJ.GAN.L/C C/GTIA.ESTATAL FINANCIERA DAVENS, BBC, BCC, NAC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  <cell r="J1578">
            <v>0</v>
          </cell>
          <cell r="K1578">
            <v>0</v>
          </cell>
        </row>
        <row r="1579">
          <cell r="A1579" t="str">
            <v>17NKNZN</v>
          </cell>
          <cell r="B1579" t="str">
            <v>REAJ.GAN.BONOS BANCARIOS AC.1475 C.GTIA.ESTATAL MN, BBC, BCC</v>
          </cell>
          <cell r="C1579">
            <v>0</v>
          </cell>
          <cell r="D1579">
            <v>0</v>
          </cell>
          <cell r="E1579">
            <v>7</v>
          </cell>
          <cell r="F1579">
            <v>7</v>
          </cell>
          <cell r="G1579">
            <v>7</v>
          </cell>
          <cell r="H1579">
            <v>7</v>
          </cell>
          <cell r="I1579">
            <v>7</v>
          </cell>
          <cell r="J1579">
            <v>7</v>
          </cell>
          <cell r="K1579">
            <v>7</v>
          </cell>
        </row>
        <row r="1580">
          <cell r="A1580" t="str">
            <v>17MKNZN</v>
          </cell>
          <cell r="B1580" t="str">
            <v>UTILIDADES DE CAMBIO MONETARIA, BBC, BCC, NAC</v>
          </cell>
          <cell r="C1580">
            <v>551860</v>
          </cell>
          <cell r="D1580">
            <v>927914</v>
          </cell>
          <cell r="E1580">
            <v>358247</v>
          </cell>
          <cell r="F1580">
            <v>99916</v>
          </cell>
          <cell r="G1580">
            <v>272081</v>
          </cell>
          <cell r="H1580">
            <v>140926</v>
          </cell>
          <cell r="I1580">
            <v>135175</v>
          </cell>
          <cell r="J1580">
            <v>36429</v>
          </cell>
          <cell r="K1580">
            <v>88621</v>
          </cell>
        </row>
        <row r="1581">
          <cell r="A1581" t="str">
            <v>17MLNZN</v>
          </cell>
          <cell r="B1581" t="str">
            <v>PROD.DE REV.CTAS CON ORGANISMOS INTERNAC.HABER MN, BBC, BCC,</v>
          </cell>
          <cell r="C1581">
            <v>7585</v>
          </cell>
          <cell r="D1581">
            <v>11245</v>
          </cell>
          <cell r="E1581">
            <v>5126</v>
          </cell>
          <cell r="F1581">
            <v>812</v>
          </cell>
          <cell r="G1581">
            <v>6540</v>
          </cell>
          <cell r="H1581">
            <v>0</v>
          </cell>
          <cell r="I1581">
            <v>2040</v>
          </cell>
          <cell r="J1581">
            <v>0</v>
          </cell>
          <cell r="K1581">
            <v>0</v>
          </cell>
        </row>
        <row r="1582">
          <cell r="A1582" t="str">
            <v>17MMNZN</v>
          </cell>
          <cell r="B1582" t="str">
            <v>CORRECCION MONETARIA DEL HABER MN, BBC, BCC, NAC</v>
          </cell>
          <cell r="C1582">
            <v>3936</v>
          </cell>
          <cell r="D1582">
            <v>5976</v>
          </cell>
          <cell r="E1582">
            <v>8687</v>
          </cell>
          <cell r="F1582">
            <v>17638</v>
          </cell>
          <cell r="G1582">
            <v>18338</v>
          </cell>
          <cell r="H1582">
            <v>18054</v>
          </cell>
          <cell r="I1582">
            <v>18648</v>
          </cell>
          <cell r="J1582">
            <v>19189</v>
          </cell>
          <cell r="K1582">
            <v>22323</v>
          </cell>
        </row>
        <row r="1583">
          <cell r="A1583" t="str">
            <v>17AINZN</v>
          </cell>
          <cell r="B1583" t="str">
            <v>PERDIDAS Y GANANCIAS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  <cell r="J1583">
            <v>0</v>
          </cell>
          <cell r="K1583">
            <v>0</v>
          </cell>
        </row>
        <row r="1584">
          <cell r="A1584" t="str">
            <v>22817MONZN...</v>
          </cell>
          <cell r="B1584" t="str">
            <v xml:space="preserve">UTILIDADES POR COMPRA/VENTA A FUTURO </v>
          </cell>
          <cell r="C1584">
            <v>0</v>
          </cell>
          <cell r="D1584">
            <v>0</v>
          </cell>
          <cell r="E1584">
            <v>123</v>
          </cell>
          <cell r="F1584">
            <v>123</v>
          </cell>
          <cell r="G1584">
            <v>123</v>
          </cell>
          <cell r="H1584">
            <v>123</v>
          </cell>
          <cell r="I1584">
            <v>123</v>
          </cell>
          <cell r="J1584">
            <v>123</v>
          </cell>
          <cell r="K1584">
            <v>123</v>
          </cell>
        </row>
        <row r="1585">
          <cell r="A1585" t="str">
            <v>14BNWZN</v>
          </cell>
          <cell r="B1585" t="str">
            <v xml:space="preserve">  .OTROS PASIVOS MN</v>
          </cell>
          <cell r="C1585">
            <v>29878</v>
          </cell>
          <cell r="D1585">
            <v>55075</v>
          </cell>
          <cell r="E1585">
            <v>99188</v>
          </cell>
          <cell r="F1585">
            <v>128312</v>
          </cell>
          <cell r="G1585">
            <v>154430</v>
          </cell>
          <cell r="H1585">
            <v>178777</v>
          </cell>
          <cell r="I1585">
            <v>207065</v>
          </cell>
          <cell r="J1585">
            <v>227203</v>
          </cell>
          <cell r="K1585">
            <v>246353</v>
          </cell>
        </row>
        <row r="1586">
          <cell r="A1586" t="str">
            <v>14BPWZN</v>
          </cell>
          <cell r="B1586" t="str">
            <v xml:space="preserve">  .  .INGRESOS DE OPERACION M/N</v>
          </cell>
          <cell r="C1586">
            <v>29836</v>
          </cell>
          <cell r="D1586">
            <v>55016</v>
          </cell>
          <cell r="E1586">
            <v>99084</v>
          </cell>
          <cell r="F1586">
            <v>128188</v>
          </cell>
          <cell r="G1586">
            <v>154283</v>
          </cell>
          <cell r="H1586">
            <v>178605</v>
          </cell>
          <cell r="I1586">
            <v>206864</v>
          </cell>
          <cell r="J1586">
            <v>226708</v>
          </cell>
          <cell r="K1586">
            <v>245837</v>
          </cell>
        </row>
        <row r="1587">
          <cell r="A1587" t="str">
            <v>14BQWZN</v>
          </cell>
          <cell r="B1587" t="str">
            <v xml:space="preserve">  .  .OTROS INGRESOS M/N</v>
          </cell>
          <cell r="C1587">
            <v>42</v>
          </cell>
          <cell r="D1587">
            <v>59</v>
          </cell>
          <cell r="E1587">
            <v>104</v>
          </cell>
          <cell r="F1587">
            <v>124</v>
          </cell>
          <cell r="G1587">
            <v>147</v>
          </cell>
          <cell r="H1587">
            <v>172</v>
          </cell>
          <cell r="I1587">
            <v>201</v>
          </cell>
          <cell r="J1587">
            <v>495</v>
          </cell>
          <cell r="K1587">
            <v>516</v>
          </cell>
        </row>
        <row r="1588">
          <cell r="A1588" t="str">
            <v>14BNXZN</v>
          </cell>
          <cell r="B1588" t="str">
            <v xml:space="preserve">  .OTROS PASIVOS ME</v>
          </cell>
          <cell r="C1588">
            <v>52703</v>
          </cell>
          <cell r="D1588">
            <v>92040</v>
          </cell>
          <cell r="E1588">
            <v>148210</v>
          </cell>
          <cell r="F1588">
            <v>189000</v>
          </cell>
          <cell r="G1588">
            <v>238550</v>
          </cell>
          <cell r="H1588">
            <v>272679</v>
          </cell>
          <cell r="I1588">
            <v>309193</v>
          </cell>
          <cell r="J1588">
            <v>340512</v>
          </cell>
          <cell r="K1588">
            <v>356974</v>
          </cell>
        </row>
        <row r="1589">
          <cell r="A1589" t="str">
            <v>14BPXZN</v>
          </cell>
          <cell r="B1589" t="str">
            <v xml:space="preserve">  .  .INGRESOS DE OPERACIÓN M/E</v>
          </cell>
          <cell r="C1589">
            <v>52702</v>
          </cell>
          <cell r="D1589">
            <v>92039</v>
          </cell>
          <cell r="E1589">
            <v>148207</v>
          </cell>
          <cell r="F1589">
            <v>188998</v>
          </cell>
          <cell r="G1589">
            <v>238547</v>
          </cell>
          <cell r="H1589">
            <v>272675</v>
          </cell>
          <cell r="I1589">
            <v>309189</v>
          </cell>
          <cell r="J1589">
            <v>340508</v>
          </cell>
          <cell r="K1589">
            <v>356969</v>
          </cell>
        </row>
        <row r="1590">
          <cell r="A1590" t="str">
            <v>14BQXZN</v>
          </cell>
          <cell r="B1590" t="str">
            <v xml:space="preserve">  .  .OTROS INGRESOS M/E</v>
          </cell>
          <cell r="C1590">
            <v>1</v>
          </cell>
          <cell r="D1590">
            <v>1</v>
          </cell>
          <cell r="E1590">
            <v>3</v>
          </cell>
          <cell r="F1590">
            <v>2</v>
          </cell>
          <cell r="G1590">
            <v>3</v>
          </cell>
          <cell r="H1590">
            <v>4</v>
          </cell>
          <cell r="I1590">
            <v>4</v>
          </cell>
          <cell r="J1590">
            <v>4</v>
          </cell>
          <cell r="K1590">
            <v>5</v>
          </cell>
        </row>
        <row r="1595">
          <cell r="A1595" t="str">
            <v>Código</v>
          </cell>
          <cell r="B1595" t="str">
            <v xml:space="preserve"> DATOS EXOGENOS</v>
          </cell>
          <cell r="C1595" t="str">
            <v>2003/1</v>
          </cell>
          <cell r="D1595" t="str">
            <v>2003/02</v>
          </cell>
          <cell r="E1595" t="str">
            <v>2003/3</v>
          </cell>
          <cell r="F1595" t="str">
            <v>2003/4</v>
          </cell>
          <cell r="G1595" t="str">
            <v>2003/5</v>
          </cell>
          <cell r="H1595" t="str">
            <v>2003/6</v>
          </cell>
          <cell r="I1595" t="str">
            <v>2003/7</v>
          </cell>
          <cell r="J1595" t="str">
            <v>2003/8</v>
          </cell>
          <cell r="K1595" t="str">
            <v>2003/9</v>
          </cell>
          <cell r="L1595" t="str">
            <v>2003/10</v>
          </cell>
          <cell r="M1595" t="str">
            <v>2003/11</v>
          </cell>
          <cell r="N1595" t="str">
            <v>2003/12</v>
          </cell>
        </row>
        <row r="1597">
          <cell r="A1597" t="str">
            <v xml:space="preserve">           </v>
          </cell>
          <cell r="B1597" t="str">
            <v>INTERESES POR RECIBIR O.INS.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L1597">
            <v>0</v>
          </cell>
          <cell r="M1597">
            <v>0</v>
          </cell>
          <cell r="N1597">
            <v>0</v>
          </cell>
        </row>
        <row r="1598">
          <cell r="A1598" t="str">
            <v>12IUNZN</v>
          </cell>
          <cell r="B1598" t="str">
            <v xml:space="preserve">  .INTS.P.RECIBIR SINAP MN, EXO,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L1598">
            <v>0</v>
          </cell>
          <cell r="M1598">
            <v>0</v>
          </cell>
          <cell r="N1598">
            <v>0</v>
          </cell>
        </row>
        <row r="1599">
          <cell r="A1599" t="str">
            <v>12IVNZN</v>
          </cell>
          <cell r="B1599" t="str">
            <v xml:space="preserve">  .INTS.P.RECIBIR FINANCIERAS MN,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  <cell r="J1599">
            <v>0</v>
          </cell>
          <cell r="K1599">
            <v>0</v>
          </cell>
          <cell r="L1599">
            <v>0</v>
          </cell>
          <cell r="M1599">
            <v>0</v>
          </cell>
          <cell r="N1599">
            <v>0</v>
          </cell>
        </row>
        <row r="1600">
          <cell r="A1600" t="str">
            <v>12IWNZN</v>
          </cell>
          <cell r="B1600" t="str">
            <v xml:space="preserve">  .INTS.P.RECIBIR SECTOR PRIVADO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L1600">
            <v>0</v>
          </cell>
          <cell r="M1600">
            <v>0</v>
          </cell>
          <cell r="N1600">
            <v>0</v>
          </cell>
        </row>
        <row r="1601">
          <cell r="A1601" t="str">
            <v xml:space="preserve">           </v>
          </cell>
          <cell r="B1601" t="str">
            <v>INTERESES POR PAGAR OP.IN.</v>
          </cell>
          <cell r="C1601">
            <v>168512</v>
          </cell>
          <cell r="D1601">
            <v>180426</v>
          </cell>
          <cell r="E1601">
            <v>156973</v>
          </cell>
          <cell r="F1601">
            <v>161868</v>
          </cell>
          <cell r="G1601">
            <v>173904</v>
          </cell>
          <cell r="H1601">
            <v>171152</v>
          </cell>
          <cell r="I1601">
            <v>184225</v>
          </cell>
          <cell r="J1601">
            <v>189818</v>
          </cell>
          <cell r="K1601">
            <v>156563</v>
          </cell>
          <cell r="L1601">
            <v>0</v>
          </cell>
          <cell r="M1601">
            <v>0</v>
          </cell>
          <cell r="N1601">
            <v>0</v>
          </cell>
        </row>
        <row r="1602">
          <cell r="A1602" t="str">
            <v>14HKNZN</v>
          </cell>
          <cell r="B1602" t="str">
            <v xml:space="preserve">  .INTS.POR PAGAR SOBRE OPERACION</v>
          </cell>
          <cell r="C1602">
            <v>0</v>
          </cell>
          <cell r="D1602">
            <v>0</v>
          </cell>
          <cell r="E1602">
            <v>0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  <cell r="J1602">
            <v>0</v>
          </cell>
          <cell r="K1602">
            <v>0</v>
          </cell>
          <cell r="L1602">
            <v>0</v>
          </cell>
          <cell r="M1602">
            <v>0</v>
          </cell>
          <cell r="N1602">
            <v>0</v>
          </cell>
        </row>
        <row r="1603">
          <cell r="A1603" t="str">
            <v>14HMNZN</v>
          </cell>
          <cell r="B1603" t="str">
            <v xml:space="preserve">  .OTROS INTS.POR PAGAR OPERACION</v>
          </cell>
          <cell r="C1603">
            <v>168279</v>
          </cell>
          <cell r="D1603">
            <v>180217</v>
          </cell>
          <cell r="E1603">
            <v>156731</v>
          </cell>
          <cell r="F1603">
            <v>161630</v>
          </cell>
          <cell r="G1603">
            <v>173890</v>
          </cell>
          <cell r="H1603">
            <v>171150</v>
          </cell>
          <cell r="I1603">
            <v>184222</v>
          </cell>
          <cell r="J1603">
            <v>189814</v>
          </cell>
          <cell r="K1603">
            <v>156557</v>
          </cell>
          <cell r="L1603">
            <v>0</v>
          </cell>
          <cell r="M1603">
            <v>0</v>
          </cell>
          <cell r="N1603">
            <v>0</v>
          </cell>
        </row>
        <row r="1604">
          <cell r="A1604" t="str">
            <v>14HEEZN</v>
          </cell>
          <cell r="B1604" t="str">
            <v xml:space="preserve">  .OTROS INTS.POR PAGAR OP.INT.ME</v>
          </cell>
          <cell r="C1604">
            <v>233</v>
          </cell>
          <cell r="D1604">
            <v>209</v>
          </cell>
          <cell r="E1604">
            <v>242</v>
          </cell>
          <cell r="F1604">
            <v>238</v>
          </cell>
          <cell r="G1604">
            <v>14</v>
          </cell>
          <cell r="H1604">
            <v>2</v>
          </cell>
          <cell r="I1604">
            <v>3</v>
          </cell>
          <cell r="J1604">
            <v>4</v>
          </cell>
          <cell r="K1604">
            <v>6</v>
          </cell>
          <cell r="L1604">
            <v>0</v>
          </cell>
          <cell r="M1604">
            <v>0</v>
          </cell>
          <cell r="N1604">
            <v>0</v>
          </cell>
        </row>
        <row r="1605">
          <cell r="A1605" t="str">
            <v xml:space="preserve">           </v>
          </cell>
          <cell r="B1605" t="str">
            <v>CANJE BECH</v>
          </cell>
          <cell r="C1605">
            <v>75483.789999999994</v>
          </cell>
          <cell r="D1605">
            <v>58264.55</v>
          </cell>
          <cell r="E1605">
            <v>139347.63</v>
          </cell>
          <cell r="F1605">
            <v>101721</v>
          </cell>
          <cell r="G1605">
            <v>76401</v>
          </cell>
          <cell r="H1605">
            <v>155874</v>
          </cell>
          <cell r="I1605">
            <v>166466</v>
          </cell>
          <cell r="J1605">
            <v>101506</v>
          </cell>
          <cell r="K1605">
            <v>88395</v>
          </cell>
          <cell r="L1605">
            <v>0</v>
          </cell>
          <cell r="M1605">
            <v>0</v>
          </cell>
          <cell r="N1605">
            <v>0</v>
          </cell>
        </row>
        <row r="1606">
          <cell r="A1606" t="str">
            <v>22CHFZB</v>
          </cell>
          <cell r="B1606" t="str">
            <v xml:space="preserve">  .CANJE CUENTA UNICA FISCAL MN,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L1606">
            <v>0</v>
          </cell>
          <cell r="M1606">
            <v>0</v>
          </cell>
          <cell r="N1606">
            <v>0</v>
          </cell>
        </row>
        <row r="1607">
          <cell r="A1607" t="str">
            <v>23FHAZB</v>
          </cell>
          <cell r="B1607" t="str">
            <v xml:space="preserve">  .CANJE PRIVADO EN EL BCO. DEL E</v>
          </cell>
          <cell r="C1607">
            <v>75483.789999999994</v>
          </cell>
          <cell r="D1607">
            <v>58264.55</v>
          </cell>
          <cell r="E1607">
            <v>139347.63</v>
          </cell>
          <cell r="F1607">
            <v>101721</v>
          </cell>
          <cell r="G1607">
            <v>76401</v>
          </cell>
          <cell r="H1607">
            <v>155874</v>
          </cell>
          <cell r="I1607">
            <v>166466</v>
          </cell>
          <cell r="J1607">
            <v>101506</v>
          </cell>
          <cell r="K1607">
            <v>88395</v>
          </cell>
        </row>
        <row r="1608">
          <cell r="A1608" t="str">
            <v xml:space="preserve">           </v>
          </cell>
          <cell r="B1608" t="str">
            <v>CUF</v>
          </cell>
          <cell r="C1608">
            <v>540459</v>
          </cell>
          <cell r="D1608">
            <v>514597</v>
          </cell>
          <cell r="E1608">
            <v>544863</v>
          </cell>
          <cell r="F1608">
            <v>722581</v>
          </cell>
          <cell r="G1608">
            <v>831221</v>
          </cell>
          <cell r="H1608">
            <v>612192</v>
          </cell>
          <cell r="I1608">
            <v>617898</v>
          </cell>
          <cell r="J1608">
            <v>574996</v>
          </cell>
          <cell r="K1608">
            <v>18324</v>
          </cell>
          <cell r="L1608">
            <v>0</v>
          </cell>
          <cell r="M1608">
            <v>0</v>
          </cell>
          <cell r="N1608">
            <v>0</v>
          </cell>
        </row>
        <row r="1609">
          <cell r="A1609" t="str">
            <v>24BHEZB</v>
          </cell>
          <cell r="B1609" t="str">
            <v xml:space="preserve">  .CUENTA UNICA FISCAL PRINCIPAL</v>
          </cell>
          <cell r="C1609">
            <v>12041</v>
          </cell>
          <cell r="D1609">
            <v>8550</v>
          </cell>
          <cell r="E1609">
            <v>16280</v>
          </cell>
          <cell r="F1609">
            <v>47443</v>
          </cell>
          <cell r="G1609">
            <v>30239</v>
          </cell>
          <cell r="H1609">
            <v>19189</v>
          </cell>
          <cell r="I1609">
            <v>14717</v>
          </cell>
          <cell r="J1609">
            <v>6273</v>
          </cell>
          <cell r="K1609">
            <v>18324</v>
          </cell>
        </row>
        <row r="1610">
          <cell r="A1610" t="str">
            <v>24CHEZB</v>
          </cell>
          <cell r="B1610" t="str">
            <v xml:space="preserve">  .DEPOSITOS DEL FISCO EN EL BCO.</v>
          </cell>
          <cell r="C1610">
            <v>528418</v>
          </cell>
          <cell r="D1610">
            <v>506047</v>
          </cell>
          <cell r="E1610">
            <v>528583</v>
          </cell>
          <cell r="F1610">
            <v>675138</v>
          </cell>
          <cell r="G1610">
            <v>800982</v>
          </cell>
          <cell r="H1610">
            <v>593003</v>
          </cell>
          <cell r="I1610">
            <v>603181</v>
          </cell>
          <cell r="J1610">
            <v>568723</v>
          </cell>
        </row>
        <row r="1611">
          <cell r="A1611" t="str">
            <v xml:space="preserve">           </v>
          </cell>
          <cell r="B1611" t="str">
            <v>CAMBIO Y COVERSION</v>
          </cell>
        </row>
        <row r="1612">
          <cell r="A1612" t="str">
            <v>13AINZN</v>
          </cell>
          <cell r="B1612" t="str">
            <v xml:space="preserve">  .CUENTAS DE CAMBIO</v>
          </cell>
          <cell r="C1612">
            <v>14806427</v>
          </cell>
          <cell r="D1612">
            <v>15214465</v>
          </cell>
          <cell r="E1612">
            <v>14676866</v>
          </cell>
          <cell r="F1612">
            <v>14292567</v>
          </cell>
          <cell r="G1612">
            <v>14575870</v>
          </cell>
          <cell r="H1612">
            <v>14028982</v>
          </cell>
          <cell r="I1612">
            <v>14131617</v>
          </cell>
          <cell r="J1612">
            <v>13913407</v>
          </cell>
          <cell r="K1612">
            <v>13364523</v>
          </cell>
          <cell r="L1612">
            <v>0</v>
          </cell>
          <cell r="M1612">
            <v>0</v>
          </cell>
          <cell r="N1612">
            <v>0</v>
          </cell>
        </row>
        <row r="1613">
          <cell r="A1613" t="str">
            <v>17BLEZN</v>
          </cell>
          <cell r="B1613" t="str">
            <v xml:space="preserve">  .CUENTAS DE CONVERSIÒN</v>
          </cell>
          <cell r="C1613">
            <v>14806427</v>
          </cell>
          <cell r="D1613">
            <v>15215566</v>
          </cell>
          <cell r="E1613">
            <v>14676866</v>
          </cell>
          <cell r="F1613">
            <v>14292566</v>
          </cell>
          <cell r="G1613">
            <v>14575872</v>
          </cell>
          <cell r="H1613">
            <v>14028767</v>
          </cell>
          <cell r="I1613">
            <v>14131618</v>
          </cell>
          <cell r="J1613">
            <v>13913406</v>
          </cell>
          <cell r="K1613">
            <v>13364636</v>
          </cell>
          <cell r="L1613">
            <v>0</v>
          </cell>
          <cell r="M1613">
            <v>0</v>
          </cell>
          <cell r="N1613">
            <v>0</v>
          </cell>
        </row>
        <row r="1614">
          <cell r="A1614" t="str">
            <v xml:space="preserve">           </v>
          </cell>
          <cell r="B1614" t="str">
            <v>OTROS</v>
          </cell>
          <cell r="C1614">
            <v>176468</v>
          </cell>
          <cell r="D1614">
            <v>313889</v>
          </cell>
          <cell r="E1614">
            <v>496380</v>
          </cell>
          <cell r="F1614">
            <v>645643</v>
          </cell>
          <cell r="G1614">
            <v>799181</v>
          </cell>
          <cell r="H1614">
            <v>933003</v>
          </cell>
          <cell r="I1614">
            <v>1111074</v>
          </cell>
          <cell r="J1614">
            <v>1237271</v>
          </cell>
          <cell r="K1614">
            <v>1394378</v>
          </cell>
          <cell r="L1614">
            <v>0</v>
          </cell>
          <cell r="M1614">
            <v>0</v>
          </cell>
          <cell r="N1614">
            <v>0</v>
          </cell>
        </row>
        <row r="1615">
          <cell r="A1615" t="str">
            <v>12BJWZN</v>
          </cell>
          <cell r="B1615" t="str">
            <v xml:space="preserve">  .GASTOS OPERACIÒN MN</v>
          </cell>
          <cell r="C1615">
            <v>87285</v>
          </cell>
          <cell r="D1615">
            <v>159286</v>
          </cell>
          <cell r="E1615">
            <v>232090</v>
          </cell>
          <cell r="F1615">
            <v>303975</v>
          </cell>
          <cell r="G1615">
            <v>381511</v>
          </cell>
          <cell r="H1615">
            <v>447278</v>
          </cell>
          <cell r="I1615">
            <v>519937</v>
          </cell>
          <cell r="J1615">
            <v>587900</v>
          </cell>
          <cell r="K1615">
            <v>726283</v>
          </cell>
          <cell r="L1615">
            <v>0</v>
          </cell>
          <cell r="M1615">
            <v>0</v>
          </cell>
          <cell r="N1615">
            <v>0</v>
          </cell>
        </row>
        <row r="1616">
          <cell r="A1616" t="str">
            <v>12BJXZN</v>
          </cell>
          <cell r="B1616" t="str">
            <v xml:space="preserve">  .GASTOS OPERACIÒN ME</v>
          </cell>
          <cell r="C1616">
            <v>4942</v>
          </cell>
          <cell r="D1616">
            <v>4697</v>
          </cell>
          <cell r="E1616">
            <v>12203</v>
          </cell>
          <cell r="F1616">
            <v>17033</v>
          </cell>
          <cell r="G1616">
            <v>15811</v>
          </cell>
          <cell r="H1616">
            <v>23538</v>
          </cell>
          <cell r="I1616">
            <v>60053</v>
          </cell>
          <cell r="J1616">
            <v>64864</v>
          </cell>
          <cell r="K1616">
            <v>47582</v>
          </cell>
          <cell r="L1616">
            <v>0</v>
          </cell>
          <cell r="M1616">
            <v>0</v>
          </cell>
          <cell r="N1616">
            <v>0</v>
          </cell>
        </row>
        <row r="1617">
          <cell r="A1617" t="str">
            <v>12BKWZN</v>
          </cell>
          <cell r="B1617" t="str">
            <v xml:space="preserve">  .GASTOS FIJOS MN</v>
          </cell>
          <cell r="C1617">
            <v>1492</v>
          </cell>
          <cell r="D1617">
            <v>2503</v>
          </cell>
          <cell r="E1617">
            <v>4469</v>
          </cell>
          <cell r="F1617">
            <v>6819</v>
          </cell>
          <cell r="G1617">
            <v>8423</v>
          </cell>
          <cell r="H1617">
            <v>9838</v>
          </cell>
          <cell r="I1617">
            <v>12111</v>
          </cell>
          <cell r="J1617">
            <v>14089</v>
          </cell>
          <cell r="K1617">
            <v>15919</v>
          </cell>
          <cell r="L1617">
            <v>0</v>
          </cell>
          <cell r="M1617">
            <v>0</v>
          </cell>
          <cell r="N1617">
            <v>0</v>
          </cell>
        </row>
        <row r="1618">
          <cell r="A1618" t="str">
            <v>12BKXZN</v>
          </cell>
          <cell r="B1618" t="str">
            <v xml:space="preserve">  .GASTOS FIJOS ME</v>
          </cell>
          <cell r="C1618">
            <v>168</v>
          </cell>
          <cell r="D1618">
            <v>288</v>
          </cell>
          <cell r="E1618">
            <v>220</v>
          </cell>
          <cell r="F1618">
            <v>504</v>
          </cell>
          <cell r="G1618">
            <v>456</v>
          </cell>
          <cell r="H1618">
            <v>893</v>
          </cell>
          <cell r="I1618">
            <v>2715</v>
          </cell>
          <cell r="J1618">
            <v>2703</v>
          </cell>
          <cell r="K1618">
            <v>1267</v>
          </cell>
          <cell r="L1618">
            <v>0</v>
          </cell>
          <cell r="M1618">
            <v>0</v>
          </cell>
          <cell r="N1618">
            <v>0</v>
          </cell>
        </row>
        <row r="1619">
          <cell r="A1619" t="str">
            <v>14BPWZN</v>
          </cell>
          <cell r="B1619" t="str">
            <v xml:space="preserve">  .INGRESOS OPERACIÒN MN</v>
          </cell>
          <cell r="C1619">
            <v>29836</v>
          </cell>
          <cell r="D1619">
            <v>55016</v>
          </cell>
          <cell r="E1619">
            <v>99084</v>
          </cell>
          <cell r="F1619">
            <v>128188</v>
          </cell>
          <cell r="G1619">
            <v>154283</v>
          </cell>
          <cell r="H1619">
            <v>178605</v>
          </cell>
          <cell r="I1619">
            <v>206864</v>
          </cell>
          <cell r="J1619">
            <v>226708</v>
          </cell>
          <cell r="K1619">
            <v>245837</v>
          </cell>
          <cell r="L1619">
            <v>0</v>
          </cell>
          <cell r="M1619">
            <v>0</v>
          </cell>
          <cell r="N1619">
            <v>0</v>
          </cell>
        </row>
        <row r="1620">
          <cell r="A1620" t="str">
            <v>14BPXZN</v>
          </cell>
          <cell r="B1620" t="str">
            <v xml:space="preserve">  .INGRESOS OPERACIÒN ME</v>
          </cell>
          <cell r="C1620">
            <v>52702</v>
          </cell>
          <cell r="D1620">
            <v>92039</v>
          </cell>
          <cell r="E1620">
            <v>148207</v>
          </cell>
          <cell r="F1620">
            <v>188998</v>
          </cell>
          <cell r="G1620">
            <v>238547</v>
          </cell>
          <cell r="H1620">
            <v>272675</v>
          </cell>
          <cell r="I1620">
            <v>309189</v>
          </cell>
          <cell r="J1620">
            <v>340508</v>
          </cell>
          <cell r="K1620">
            <v>356969</v>
          </cell>
          <cell r="L1620">
            <v>0</v>
          </cell>
          <cell r="M1620">
            <v>0</v>
          </cell>
          <cell r="N1620">
            <v>0</v>
          </cell>
        </row>
        <row r="1621">
          <cell r="A1621" t="str">
            <v>14BQWZN</v>
          </cell>
          <cell r="B1621" t="str">
            <v xml:space="preserve">  .OTROS INGRESOS MN</v>
          </cell>
          <cell r="C1621">
            <v>42</v>
          </cell>
          <cell r="D1621">
            <v>59</v>
          </cell>
          <cell r="E1621">
            <v>104</v>
          </cell>
          <cell r="F1621">
            <v>124</v>
          </cell>
          <cell r="G1621">
            <v>147</v>
          </cell>
          <cell r="H1621">
            <v>172</v>
          </cell>
          <cell r="I1621">
            <v>201</v>
          </cell>
          <cell r="J1621">
            <v>495</v>
          </cell>
          <cell r="K1621">
            <v>516</v>
          </cell>
          <cell r="L1621">
            <v>0</v>
          </cell>
          <cell r="M1621">
            <v>0</v>
          </cell>
          <cell r="N1621">
            <v>0</v>
          </cell>
        </row>
        <row r="1622">
          <cell r="A1622" t="str">
            <v>14BQXZN</v>
          </cell>
          <cell r="B1622" t="str">
            <v xml:space="preserve">  .OTROS INGRESOS ME</v>
          </cell>
          <cell r="C1622">
            <v>1</v>
          </cell>
          <cell r="D1622">
            <v>1</v>
          </cell>
          <cell r="E1622">
            <v>3</v>
          </cell>
          <cell r="F1622">
            <v>2</v>
          </cell>
          <cell r="G1622">
            <v>3</v>
          </cell>
          <cell r="H1622">
            <v>4</v>
          </cell>
          <cell r="I1622">
            <v>4</v>
          </cell>
          <cell r="J1622">
            <v>4</v>
          </cell>
          <cell r="K1622">
            <v>5</v>
          </cell>
          <cell r="L1622">
            <v>0</v>
          </cell>
          <cell r="M1622">
            <v>0</v>
          </cell>
          <cell r="N1622">
            <v>0</v>
          </cell>
        </row>
        <row r="1623">
          <cell r="A1623" t="str">
            <v xml:space="preserve">           </v>
          </cell>
          <cell r="B1623" t="str">
            <v>PARIDADES</v>
          </cell>
        </row>
        <row r="1624">
          <cell r="A1624" t="str">
            <v>663010EXCZN</v>
          </cell>
          <cell r="B1624" t="str">
            <v xml:space="preserve">  .WHD-EXCHANGE RATE, EXO, EXO, N</v>
          </cell>
          <cell r="C1624">
            <v>734.34</v>
          </cell>
          <cell r="D1624">
            <v>753.54</v>
          </cell>
          <cell r="E1624">
            <v>727.36</v>
          </cell>
          <cell r="F1624">
            <v>705.32</v>
          </cell>
          <cell r="G1624">
            <v>710.12</v>
          </cell>
          <cell r="H1624">
            <v>697.23</v>
          </cell>
          <cell r="I1624">
            <v>705.64</v>
          </cell>
          <cell r="J1624">
            <v>699.39</v>
          </cell>
          <cell r="K1624">
            <v>665.13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OC"/>
      <sheetName val="Input"/>
      <sheetName val="Main Output Table"/>
      <sheetName val="BoP"/>
      <sheetName val="End-94-update"/>
      <sheetName val="Projects"/>
      <sheetName val="Debt"/>
      <sheetName val="export"/>
      <sheetName val="import"/>
      <sheetName val="Gas"/>
      <sheetName val="IMF"/>
      <sheetName val="WB"/>
      <sheetName val="EBRD"/>
      <sheetName val="ER"/>
      <sheetName val="RED_TbleBOP"/>
      <sheetName val="Debt_Sum_Tbl"/>
      <sheetName val="RED_Tble36"/>
      <sheetName val="Tbl2-DSA"/>
      <sheetName val="BoP_Sum (comp)"/>
      <sheetName val="DS_after2001 (2)"/>
      <sheetName val="DS_after2001"/>
      <sheetName val="Chart1 DS"/>
      <sheetName val="Prog"/>
      <sheetName val="UFC_TBL"/>
      <sheetName val="CPFs"/>
      <sheetName val="ControlSheet"/>
      <sheetName val="DSA-2000"/>
      <sheetName val="NPV"/>
      <sheetName val="NPV-gap-Geo&amp;Napflow"/>
      <sheetName val="NPV-gap-Napstock"/>
      <sheetName val="DSA_Naple_F_S"/>
      <sheetName val="WEOQ5"/>
      <sheetName val="WEOQ6"/>
      <sheetName val="WEOQ7"/>
      <sheetName val="End-94-old"/>
      <sheetName val="GEO_Q"/>
      <sheetName val="FSUOUT"/>
      <sheetName val="WEO"/>
      <sheetName val="Inputs"/>
      <sheetName val="Out-A"/>
      <sheetName val="Out-F"/>
      <sheetName val="Out-M"/>
      <sheetName val="Out-BoP"/>
      <sheetName val="Trade"/>
      <sheetName val="BoP-worksheet"/>
      <sheetName val="Finance"/>
      <sheetName val="Pledge"/>
      <sheetName val="Finreq"/>
      <sheetName val="FundSR"/>
      <sheetName val="Input_external"/>
      <sheetName val="Inp_Outp_debt"/>
      <sheetName val="BoP-GDP"/>
      <sheetName val="NPC Debt"/>
      <sheetName val="Flow"/>
      <sheetName val="Oil shock"/>
      <sheetName val="Fiscal1"/>
      <sheetName val="Figs"/>
      <sheetName val="NRI"/>
      <sheetName val="Input-DS-04-Feb 05"/>
      <sheetName val="Input-DS-05-Feb 05"/>
      <sheetName val="Input-Grants-05-Feb 05-2"/>
      <sheetName val="Input-Grants-04-Feb 05"/>
      <sheetName val="Input-Credit-05-Feb 05"/>
      <sheetName val="Input-Credit 04 Feb 05"/>
      <sheetName val="Merchandise"/>
      <sheetName val="Debt stocks"/>
      <sheetName val="Storage"/>
      <sheetName val="Q5"/>
      <sheetName val="Q6"/>
      <sheetName val="Q7"/>
      <sheetName val="OUTREO"/>
      <sheetName val="OUTREO_History"/>
      <sheetName val="Structure"/>
      <sheetName val="IR-6SR"/>
      <sheetName val="CB-1SR_Bridge"/>
      <sheetName val="CB-1SR"/>
      <sheetName val="STA-1SG"/>
      <sheetName val="AD-CB"/>
      <sheetName val="DMB"/>
      <sheetName val="Comb_Bridge"/>
      <sheetName val="ODC-2SR_Bridge_banks"/>
      <sheetName val="ODC-2SR_Bridge_CRU"/>
      <sheetName val="ODC-2SR"/>
      <sheetName val="STA-2SG"/>
      <sheetName val="AD-ODC"/>
      <sheetName val="STA-3SG"/>
      <sheetName val="AD-DC"/>
      <sheetName val="OFC-4SR"/>
      <sheetName val="STA-4SG"/>
      <sheetName val="AD-OFC"/>
      <sheetName val="STA-5SG"/>
      <sheetName val="AD-FC"/>
      <sheetName val="MA-5SR_Bridge"/>
      <sheetName val="MA-5SR"/>
      <sheetName val="ER-01R"/>
      <sheetName val="out_fiscal"/>
      <sheetName val="out_main"/>
      <sheetName val="Imp"/>
      <sheetName val="DSA output"/>
      <sheetName val="in-out"/>
      <sheetName val="A 11"/>
      <sheetName val="GeoBop"/>
      <sheetName val="A-II.3"/>
      <sheetName val="CY BOT CASHFLOW"/>
      <sheetName val="PYRAMID"/>
      <sheetName val="Growth&amp;Price Assump"/>
      <sheetName val="GeoBop.xls"/>
      <sheetName val="Prg-A"/>
      <sheetName val="Control"/>
      <sheetName val="A"/>
      <sheetName val="J(Priv.Cap)"/>
      <sheetName val="Indic"/>
      <sheetName val="Tasas"/>
      <sheetName val="data-diaria"/>
      <sheetName val="BOP Summary"/>
      <sheetName val="Main_Output_Table"/>
      <sheetName val="BoP_Sum_(comp)"/>
      <sheetName val="DS_after2001_(2)"/>
      <sheetName val="Chart1_DS"/>
      <sheetName val="NPC_Debt"/>
      <sheetName val="Oil_shock"/>
      <sheetName val="Input-DS-04-Feb_05"/>
      <sheetName val="Input-DS-05-Feb_05"/>
      <sheetName val="Input-Grants-05-Feb_05-2"/>
      <sheetName val="Input-Grants-04-Feb_05"/>
      <sheetName val="Input-Credit-05-Feb_05"/>
      <sheetName val="Input-Credit_04_Feb_05"/>
      <sheetName val="Debt_stocks"/>
      <sheetName val="Table 4"/>
      <sheetName val="tab 15"/>
      <sheetName val="PRIVAT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MFLOW96.XLS"/>
      <sheetName val="F1data"/>
      <sheetName val="F2data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  <sheetName val="#REF"/>
      <sheetName val="[MFLOW96.XLS]__DATA1_FAD_WIN__2"/>
      <sheetName val="[MFLOW96.XLS]__data2_WIN_TEMP_2"/>
      <sheetName val="A 11"/>
      <sheetName val="Programa"/>
      <sheetName val="minor"/>
      <sheetName val="FINANC-95"/>
      <sheetName val="omas"/>
      <sheetName val="PROYECCIONES-PM_2000mod"/>
      <sheetName val="assumptions"/>
      <sheetName val="Q6"/>
      <sheetName val="SUPUESTOS"/>
      <sheetName val="Current"/>
      <sheetName val="Sheet1"/>
      <sheetName val="RESULTADOS"/>
      <sheetName val="SMONET-FINANC"/>
      <sheetName val="Main"/>
      <sheetName val="fiscal"/>
      <sheetName val="FMI"/>
      <sheetName val="HACIENDA"/>
      <sheetName val="contents"/>
      <sheetName val="Q2"/>
      <sheetName val="Metas"/>
      <sheetName val="C_basef14_3p10_6"/>
      <sheetName val="Links"/>
      <sheetName val="riqueza"/>
      <sheetName val="ErrCheck"/>
      <sheetName val="sei"/>
      <sheetName val="Raw_Data_UN"/>
      <sheetName val="SFISCAL-MOD"/>
      <sheetName val="S&amp;I_DANE"/>
      <sheetName val="RED47"/>
      <sheetName val="Table"/>
      <sheetName val="Table_GEF"/>
      <sheetName val="PROYECCIONES-PM_2000mod_(2)"/>
      <sheetName val="SREAL"/>
      <sheetName val="Q5"/>
      <sheetName val="PIB_EN_CORR"/>
    </sheetNames>
    <definedNames>
      <definedName name="[Macros Import].qbop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 1"/>
      <sheetName val="A 2"/>
      <sheetName val="A 3_A 13"/>
      <sheetName val="A 4_A 14"/>
      <sheetName val="A 5_A 15"/>
      <sheetName val="A 6"/>
      <sheetName val="A 7"/>
      <sheetName val="A 8"/>
      <sheetName val="A 9"/>
      <sheetName val="A 11"/>
      <sheetName val="C 2"/>
      <sheetName val="A 16"/>
      <sheetName val="A 18"/>
      <sheetName val="Bridge to 2SR"/>
      <sheetName val="Comm. Banks"/>
      <sheetName val="NBS"/>
      <sheetName val="Tcoy."/>
      <sheetName val="Globe Trust"/>
      <sheetName val="NBS&amp;TC -Bridge to 2SR"/>
      <sheetName val="NBS&amp;TC"/>
      <sheetName val="ODC-2SR"/>
      <sheetName val="STA-2SF"/>
      <sheetName val="WHD-OD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ulnerability Indicators"/>
      <sheetName val="BOP Main"/>
      <sheetName val="BOP Alt"/>
      <sheetName val="Index"/>
      <sheetName val="DebtM"/>
      <sheetName val="Finreq-M"/>
      <sheetName val="BoP-M"/>
      <sheetName val="BoP-Q"/>
      <sheetName val="Trade"/>
      <sheetName val="Input"/>
      <sheetName val="SER"/>
      <sheetName val="Input2"/>
      <sheetName val="DebtSer"/>
      <sheetName val="CAP"/>
      <sheetName val="RES"/>
      <sheetName val="BoP"/>
      <sheetName val="BoP M-T"/>
      <sheetName val="FinReqM-T"/>
      <sheetName val="Tab7SR"/>
      <sheetName val="Tab8SR"/>
      <sheetName val="DEBT"/>
      <sheetName val="month-01"/>
      <sheetName val="FINREQ"/>
      <sheetName val="monthCAP"/>
      <sheetName val="OUTPUT"/>
      <sheetName val="PC+Bond"/>
      <sheetName val="arr"/>
      <sheetName val="PC"/>
      <sheetName val="BondFin"/>
      <sheetName val="PCscen"/>
      <sheetName val="month2000"/>
      <sheetName val="WEOQ5"/>
      <sheetName val="WEOQ6"/>
      <sheetName val="WEOQ7"/>
      <sheetName val="xxweolinksx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40C9B-FE87-44E4-A61F-A67A6C0C9B34}">
  <sheetPr>
    <tabColor theme="9"/>
  </sheetPr>
  <dimension ref="A1:DP99"/>
  <sheetViews>
    <sheetView showGridLines="0" tabSelected="1" zoomScaleNormal="100" workbookViewId="0">
      <selection activeCell="A2" sqref="A1:DP31"/>
    </sheetView>
  </sheetViews>
  <sheetFormatPr defaultColWidth="9.140625" defaultRowHeight="11.25" x14ac:dyDescent="0.2"/>
  <cols>
    <col min="1" max="1" width="39.140625" style="1" customWidth="1"/>
    <col min="2" max="2" width="5.7109375" style="1" hidden="1" customWidth="1"/>
    <col min="3" max="5" width="6.28515625" style="1" hidden="1" customWidth="1"/>
    <col min="6" max="6" width="5.28515625" style="1" hidden="1" customWidth="1"/>
    <col min="7" max="7" width="5.85546875" style="1" hidden="1" customWidth="1"/>
    <col min="8" max="10" width="6" style="1" hidden="1" customWidth="1"/>
    <col min="11" max="14" width="5.28515625" style="1" hidden="1" customWidth="1"/>
    <col min="15" max="15" width="5.140625" style="1" hidden="1" customWidth="1"/>
    <col min="16" max="16" width="5.28515625" style="1" hidden="1" customWidth="1"/>
    <col min="17" max="17" width="6.28515625" style="1" hidden="1" customWidth="1"/>
    <col min="18" max="18" width="4.85546875" style="1" hidden="1" customWidth="1"/>
    <col min="19" max="19" width="5.5703125" style="1" hidden="1" customWidth="1"/>
    <col min="20" max="20" width="5.28515625" style="1" hidden="1" customWidth="1"/>
    <col min="21" max="21" width="5.7109375" style="1" hidden="1" customWidth="1"/>
    <col min="22" max="22" width="4.85546875" style="1" hidden="1" customWidth="1"/>
    <col min="23" max="23" width="5.85546875" style="1" hidden="1" customWidth="1"/>
    <col min="24" max="28" width="4.85546875" style="1" hidden="1" customWidth="1"/>
    <col min="29" max="29" width="5.7109375" style="1" hidden="1" customWidth="1"/>
    <col min="30" max="30" width="4.85546875" style="1" hidden="1" customWidth="1"/>
    <col min="31" max="31" width="53.7109375" style="1" hidden="1" customWidth="1"/>
    <col min="32" max="36" width="4.85546875" style="1" hidden="1" customWidth="1"/>
    <col min="37" max="92" width="5.7109375" style="1" hidden="1" customWidth="1"/>
    <col min="93" max="99" width="6.5703125" style="1" hidden="1" customWidth="1"/>
    <col min="100" max="100" width="7" style="1" hidden="1" customWidth="1"/>
    <col min="101" max="101" width="7.28515625" style="1" hidden="1" customWidth="1"/>
    <col min="102" max="102" width="6.7109375" style="1" hidden="1" customWidth="1"/>
    <col min="103" max="103" width="6.85546875" style="3" hidden="1" customWidth="1"/>
    <col min="104" max="104" width="7" style="3" hidden="1" customWidth="1"/>
    <col min="105" max="105" width="7.85546875" style="1" hidden="1" customWidth="1"/>
    <col min="106" max="106" width="7.140625" style="1" hidden="1" customWidth="1"/>
    <col min="107" max="108" width="7.85546875" style="1" customWidth="1"/>
    <col min="109" max="109" width="8" style="1" customWidth="1"/>
    <col min="110" max="113" width="9.140625" style="1"/>
    <col min="114" max="114" width="8.5703125" style="1" customWidth="1"/>
    <col min="115" max="116" width="9.140625" style="1"/>
    <col min="117" max="117" width="8.7109375" style="1" customWidth="1"/>
    <col min="118" max="16384" width="9.140625" style="1"/>
  </cols>
  <sheetData>
    <row r="1" spans="1:120" x14ac:dyDescent="0.2">
      <c r="A1" s="2" t="s">
        <v>60</v>
      </c>
    </row>
    <row r="2" spans="1:120" ht="11.25" customHeight="1" x14ac:dyDescent="0.2">
      <c r="A2" s="71" t="s">
        <v>30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</row>
    <row r="3" spans="1:120" ht="11.25" customHeight="1" x14ac:dyDescent="0.2">
      <c r="A3" s="72" t="s">
        <v>31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</row>
    <row r="4" spans="1:120" ht="11.25" customHeight="1" x14ac:dyDescent="0.2">
      <c r="A4" s="5" t="s">
        <v>32</v>
      </c>
      <c r="B4" s="6">
        <v>1993</v>
      </c>
      <c r="C4" s="7">
        <v>1994</v>
      </c>
      <c r="D4" s="7"/>
      <c r="E4" s="7"/>
      <c r="F4" s="8">
        <v>1994</v>
      </c>
      <c r="G4" s="9" t="s">
        <v>33</v>
      </c>
      <c r="H4" s="73">
        <v>1996</v>
      </c>
      <c r="I4" s="70"/>
      <c r="J4" s="70"/>
      <c r="K4" s="74"/>
      <c r="L4" s="73">
        <v>1997</v>
      </c>
      <c r="M4" s="70"/>
      <c r="N4" s="70"/>
      <c r="O4" s="74"/>
      <c r="P4" s="11">
        <v>1998</v>
      </c>
      <c r="Q4" s="6" t="s">
        <v>0</v>
      </c>
      <c r="R4" s="11"/>
      <c r="S4" s="8">
        <v>1998</v>
      </c>
      <c r="T4" s="11">
        <v>1999</v>
      </c>
      <c r="U4" s="6" t="s">
        <v>1</v>
      </c>
      <c r="V4" s="11"/>
      <c r="W4" s="8" t="s">
        <v>34</v>
      </c>
      <c r="X4" s="73" t="s">
        <v>2</v>
      </c>
      <c r="Y4" s="70"/>
      <c r="Z4" s="70"/>
      <c r="AA4" s="74"/>
      <c r="AB4" s="12"/>
      <c r="AC4" s="13" t="s">
        <v>3</v>
      </c>
      <c r="AD4" s="10"/>
      <c r="AE4" s="6"/>
      <c r="AF4" s="14">
        <v>2002</v>
      </c>
      <c r="AG4" s="6" t="s">
        <v>4</v>
      </c>
      <c r="AH4" s="70" t="s">
        <v>5</v>
      </c>
      <c r="AI4" s="70"/>
      <c r="AJ4" s="70"/>
      <c r="AK4" s="74"/>
      <c r="AL4" s="73" t="s">
        <v>35</v>
      </c>
      <c r="AM4" s="70"/>
      <c r="AN4" s="70"/>
      <c r="AO4" s="74"/>
      <c r="AP4" s="73" t="s">
        <v>6</v>
      </c>
      <c r="AQ4" s="70"/>
      <c r="AR4" s="70"/>
      <c r="AS4" s="70"/>
      <c r="AT4" s="70" t="s">
        <v>7</v>
      </c>
      <c r="AU4" s="70"/>
      <c r="AV4" s="70"/>
      <c r="AW4" s="74"/>
      <c r="AX4" s="62" t="s">
        <v>8</v>
      </c>
      <c r="AY4" s="62"/>
      <c r="AZ4" s="62"/>
      <c r="BA4" s="63"/>
      <c r="BB4" s="61" t="s">
        <v>9</v>
      </c>
      <c r="BC4" s="62"/>
      <c r="BD4" s="62"/>
      <c r="BE4" s="63"/>
      <c r="BF4" s="61" t="s">
        <v>10</v>
      </c>
      <c r="BG4" s="62"/>
      <c r="BH4" s="62"/>
      <c r="BI4" s="63"/>
      <c r="BJ4" s="61" t="s">
        <v>11</v>
      </c>
      <c r="BK4" s="62"/>
      <c r="BL4" s="62"/>
      <c r="BM4" s="62"/>
      <c r="BN4" s="63"/>
      <c r="BO4" s="61" t="s">
        <v>12</v>
      </c>
      <c r="BP4" s="62"/>
      <c r="BQ4" s="62"/>
      <c r="BR4" s="63"/>
      <c r="BS4" s="61" t="s">
        <v>13</v>
      </c>
      <c r="BT4" s="62"/>
      <c r="BU4" s="62"/>
      <c r="BV4" s="63"/>
      <c r="BW4" s="61" t="s">
        <v>14</v>
      </c>
      <c r="BX4" s="62"/>
      <c r="BY4" s="62"/>
      <c r="BZ4" s="62"/>
      <c r="CA4" s="61" t="s">
        <v>15</v>
      </c>
      <c r="CB4" s="62"/>
      <c r="CC4" s="62"/>
      <c r="CD4" s="62"/>
      <c r="CE4" s="61" t="s">
        <v>16</v>
      </c>
      <c r="CF4" s="62"/>
      <c r="CG4" s="62"/>
      <c r="CH4" s="63"/>
      <c r="CI4" s="61" t="s">
        <v>17</v>
      </c>
      <c r="CJ4" s="62"/>
      <c r="CK4" s="62"/>
      <c r="CL4" s="63"/>
      <c r="CM4" s="61" t="s">
        <v>18</v>
      </c>
      <c r="CN4" s="62"/>
      <c r="CO4" s="62"/>
      <c r="CP4" s="63"/>
      <c r="CQ4" s="61" t="s">
        <v>19</v>
      </c>
      <c r="CR4" s="62"/>
      <c r="CS4" s="62"/>
      <c r="CT4" s="62"/>
      <c r="CU4" s="61" t="s">
        <v>20</v>
      </c>
      <c r="CV4" s="62"/>
      <c r="CW4" s="62"/>
      <c r="CX4" s="63"/>
      <c r="CY4" s="64" t="s">
        <v>21</v>
      </c>
      <c r="CZ4" s="65"/>
      <c r="DA4" s="65"/>
      <c r="DB4" s="65"/>
      <c r="DC4" s="66" t="s">
        <v>22</v>
      </c>
      <c r="DD4" s="67"/>
      <c r="DE4" s="67"/>
      <c r="DF4" s="68"/>
      <c r="DG4" s="64" t="s">
        <v>23</v>
      </c>
      <c r="DH4" s="65"/>
      <c r="DI4" s="65"/>
      <c r="DJ4" s="69"/>
      <c r="DK4" s="66" t="s">
        <v>24</v>
      </c>
      <c r="DL4" s="67"/>
      <c r="DM4" s="65"/>
      <c r="DN4" s="69"/>
      <c r="DO4" s="66" t="s">
        <v>25</v>
      </c>
      <c r="DP4" s="68"/>
    </row>
    <row r="5" spans="1:120" ht="11.25" customHeight="1" x14ac:dyDescent="0.2">
      <c r="A5" s="20"/>
      <c r="B5" s="21"/>
      <c r="C5" s="22" t="s">
        <v>36</v>
      </c>
      <c r="D5" s="22" t="s">
        <v>37</v>
      </c>
      <c r="E5" s="22" t="s">
        <v>38</v>
      </c>
      <c r="F5" s="21"/>
      <c r="G5" s="23"/>
      <c r="H5" s="24" t="s">
        <v>36</v>
      </c>
      <c r="I5" s="22" t="s">
        <v>37</v>
      </c>
      <c r="J5" s="22" t="s">
        <v>38</v>
      </c>
      <c r="K5" s="21"/>
      <c r="L5" s="24" t="s">
        <v>36</v>
      </c>
      <c r="M5" s="22" t="s">
        <v>37</v>
      </c>
      <c r="N5" s="22" t="s">
        <v>38</v>
      </c>
      <c r="O5" s="21"/>
      <c r="P5" s="16" t="s">
        <v>36</v>
      </c>
      <c r="Q5" s="25"/>
      <c r="R5" s="14"/>
      <c r="S5" s="25"/>
      <c r="T5" s="4"/>
      <c r="U5" s="25"/>
      <c r="V5" s="4"/>
      <c r="W5" s="25"/>
      <c r="X5" s="26"/>
      <c r="Y5" s="27"/>
      <c r="Z5" s="4"/>
      <c r="AA5" s="25"/>
      <c r="AB5" s="26"/>
      <c r="AC5" s="27"/>
      <c r="AD5" s="4" t="s">
        <v>38</v>
      </c>
      <c r="AE5" s="25"/>
      <c r="AF5" s="4" t="s">
        <v>36</v>
      </c>
      <c r="AG5" s="27"/>
      <c r="AH5" s="4" t="s">
        <v>26</v>
      </c>
      <c r="AI5" s="4" t="s">
        <v>27</v>
      </c>
      <c r="AJ5" s="4" t="s">
        <v>28</v>
      </c>
      <c r="AK5" s="25"/>
      <c r="AL5" s="26"/>
      <c r="AM5" s="22" t="s">
        <v>27</v>
      </c>
      <c r="AN5" s="4" t="s">
        <v>28</v>
      </c>
      <c r="AO5" s="25"/>
      <c r="AP5" s="26" t="s">
        <v>26</v>
      </c>
      <c r="AQ5" s="4" t="s">
        <v>27</v>
      </c>
      <c r="AR5" s="4" t="s">
        <v>28</v>
      </c>
      <c r="AS5" s="4"/>
      <c r="AT5" s="4" t="s">
        <v>26</v>
      </c>
      <c r="AU5" s="4" t="s">
        <v>27</v>
      </c>
      <c r="AV5" s="4" t="s">
        <v>28</v>
      </c>
      <c r="AW5" s="25"/>
      <c r="AX5" s="14" t="s">
        <v>26</v>
      </c>
      <c r="AY5" s="14" t="s">
        <v>27</v>
      </c>
      <c r="AZ5" s="14" t="s">
        <v>28</v>
      </c>
      <c r="BA5" s="15" t="s">
        <v>29</v>
      </c>
      <c r="BB5" s="16" t="s">
        <v>26</v>
      </c>
      <c r="BC5" s="14" t="s">
        <v>27</v>
      </c>
      <c r="BD5" s="14" t="s">
        <v>28</v>
      </c>
      <c r="BE5" s="15" t="s">
        <v>29</v>
      </c>
      <c r="BF5" s="16" t="s">
        <v>26</v>
      </c>
      <c r="BG5" s="14" t="s">
        <v>27</v>
      </c>
      <c r="BH5" s="14" t="s">
        <v>28</v>
      </c>
      <c r="BI5" s="15" t="s">
        <v>29</v>
      </c>
      <c r="BJ5" s="16" t="s">
        <v>26</v>
      </c>
      <c r="BK5" s="14" t="s">
        <v>27</v>
      </c>
      <c r="BL5" s="14" t="s">
        <v>28</v>
      </c>
      <c r="BM5" s="14" t="s">
        <v>28</v>
      </c>
      <c r="BN5" s="15" t="s">
        <v>29</v>
      </c>
      <c r="BO5" s="16" t="s">
        <v>26</v>
      </c>
      <c r="BP5" s="14" t="s">
        <v>27</v>
      </c>
      <c r="BQ5" s="14" t="s">
        <v>28</v>
      </c>
      <c r="BR5" s="15" t="s">
        <v>29</v>
      </c>
      <c r="BS5" s="16" t="s">
        <v>26</v>
      </c>
      <c r="BT5" s="14" t="s">
        <v>27</v>
      </c>
      <c r="BU5" s="14" t="s">
        <v>28</v>
      </c>
      <c r="BV5" s="15" t="s">
        <v>29</v>
      </c>
      <c r="BW5" s="14" t="s">
        <v>26</v>
      </c>
      <c r="BX5" s="14" t="s">
        <v>27</v>
      </c>
      <c r="BY5" s="14" t="s">
        <v>28</v>
      </c>
      <c r="BZ5" s="14" t="s">
        <v>29</v>
      </c>
      <c r="CA5" s="16" t="s">
        <v>26</v>
      </c>
      <c r="CB5" s="14" t="s">
        <v>27</v>
      </c>
      <c r="CC5" s="14" t="s">
        <v>28</v>
      </c>
      <c r="CD5" s="14" t="s">
        <v>29</v>
      </c>
      <c r="CE5" s="16" t="s">
        <v>26</v>
      </c>
      <c r="CF5" s="14" t="s">
        <v>27</v>
      </c>
      <c r="CG5" s="14" t="s">
        <v>28</v>
      </c>
      <c r="CH5" s="15" t="s">
        <v>29</v>
      </c>
      <c r="CI5" s="16" t="s">
        <v>26</v>
      </c>
      <c r="CJ5" s="14" t="s">
        <v>27</v>
      </c>
      <c r="CK5" s="14" t="s">
        <v>28</v>
      </c>
      <c r="CL5" s="15" t="s">
        <v>29</v>
      </c>
      <c r="CM5" s="14" t="s">
        <v>26</v>
      </c>
      <c r="CN5" s="14" t="s">
        <v>39</v>
      </c>
      <c r="CO5" s="14" t="s">
        <v>28</v>
      </c>
      <c r="CP5" s="15" t="s">
        <v>29</v>
      </c>
      <c r="CQ5" s="14" t="s">
        <v>26</v>
      </c>
      <c r="CR5" s="14" t="s">
        <v>27</v>
      </c>
      <c r="CS5" s="14" t="s">
        <v>28</v>
      </c>
      <c r="CT5" s="14" t="s">
        <v>29</v>
      </c>
      <c r="CU5" s="16" t="s">
        <v>26</v>
      </c>
      <c r="CV5" s="18" t="s">
        <v>27</v>
      </c>
      <c r="CW5" s="18" t="s">
        <v>28</v>
      </c>
      <c r="CX5" s="19" t="s">
        <v>29</v>
      </c>
      <c r="CY5" s="17" t="s">
        <v>26</v>
      </c>
      <c r="CZ5" s="18" t="s">
        <v>27</v>
      </c>
      <c r="DA5" s="18" t="s">
        <v>28</v>
      </c>
      <c r="DB5" s="19" t="s">
        <v>29</v>
      </c>
      <c r="DC5" s="18" t="s">
        <v>26</v>
      </c>
      <c r="DD5" s="18" t="s">
        <v>27</v>
      </c>
      <c r="DE5" s="18" t="s">
        <v>28</v>
      </c>
      <c r="DF5" s="18" t="s">
        <v>29</v>
      </c>
      <c r="DG5" s="17" t="s">
        <v>26</v>
      </c>
      <c r="DH5" s="18" t="s">
        <v>27</v>
      </c>
      <c r="DI5" s="18" t="s">
        <v>28</v>
      </c>
      <c r="DJ5" s="18" t="s">
        <v>40</v>
      </c>
      <c r="DK5" s="17" t="s">
        <v>26</v>
      </c>
      <c r="DL5" s="18" t="s">
        <v>27</v>
      </c>
      <c r="DM5" s="18" t="s">
        <v>28</v>
      </c>
      <c r="DN5" s="19" t="s">
        <v>29</v>
      </c>
      <c r="DO5" s="17" t="s">
        <v>26</v>
      </c>
      <c r="DP5" s="19" t="s">
        <v>27</v>
      </c>
    </row>
    <row r="6" spans="1:120" ht="18" customHeight="1" x14ac:dyDescent="0.2">
      <c r="A6" s="28"/>
      <c r="B6" s="29" t="s">
        <v>41</v>
      </c>
      <c r="C6" s="29"/>
      <c r="D6" s="29"/>
      <c r="E6" s="29"/>
      <c r="F6" s="70" t="s">
        <v>42</v>
      </c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70"/>
      <c r="CV6" s="70"/>
      <c r="CW6" s="70"/>
      <c r="CX6" s="70"/>
      <c r="CY6" s="70"/>
      <c r="CZ6" s="70"/>
      <c r="DA6" s="70"/>
      <c r="DB6" s="70"/>
      <c r="DC6" s="70"/>
      <c r="DD6" s="70"/>
      <c r="DE6" s="70"/>
      <c r="DF6" s="70"/>
      <c r="DG6" s="70"/>
      <c r="DH6" s="70"/>
      <c r="DI6" s="70"/>
      <c r="DJ6" s="70"/>
      <c r="DM6" s="12"/>
      <c r="DN6" s="12"/>
      <c r="DO6" s="12"/>
      <c r="DP6" s="30"/>
    </row>
    <row r="7" spans="1:120" ht="12.75" customHeight="1" x14ac:dyDescent="0.2">
      <c r="A7" s="28" t="s">
        <v>43</v>
      </c>
      <c r="B7" s="31">
        <v>17.72</v>
      </c>
      <c r="C7" s="31">
        <v>17.48</v>
      </c>
      <c r="D7" s="31">
        <v>18.03</v>
      </c>
      <c r="E7" s="31">
        <v>18.62</v>
      </c>
      <c r="F7" s="31">
        <v>19.559999999999999</v>
      </c>
      <c r="G7" s="31">
        <v>20.41</v>
      </c>
      <c r="H7" s="31">
        <v>20.05</v>
      </c>
      <c r="I7" s="31">
        <v>20.36</v>
      </c>
      <c r="J7" s="31">
        <v>20.980000000000004</v>
      </c>
      <c r="K7" s="31">
        <v>21.919999999999998</v>
      </c>
      <c r="L7" s="31">
        <v>21.73</v>
      </c>
      <c r="M7" s="31">
        <v>20.840000000000003</v>
      </c>
      <c r="N7" s="31">
        <v>21.38</v>
      </c>
      <c r="O7" s="31">
        <v>22.37</v>
      </c>
      <c r="P7" s="31">
        <v>22.78</v>
      </c>
      <c r="Q7" s="31">
        <v>23.5</v>
      </c>
      <c r="R7" s="31">
        <v>23.99</v>
      </c>
      <c r="S7" s="31">
        <v>24.68</v>
      </c>
      <c r="T7" s="31">
        <v>24.02</v>
      </c>
      <c r="U7" s="31">
        <v>24.64</v>
      </c>
      <c r="V7" s="31">
        <v>24.83</v>
      </c>
      <c r="W7" s="31">
        <v>26.25</v>
      </c>
      <c r="X7" s="31">
        <v>28.060000000000002</v>
      </c>
      <c r="Y7" s="31">
        <v>29.44</v>
      </c>
      <c r="Z7" s="31">
        <v>31.49</v>
      </c>
      <c r="AA7" s="31">
        <v>32.120000000000005</v>
      </c>
      <c r="AB7" s="31">
        <v>32.950000000000003</v>
      </c>
      <c r="AC7" s="31">
        <v>34.79</v>
      </c>
      <c r="AD7" s="31">
        <v>35.18</v>
      </c>
      <c r="AE7" s="31">
        <v>36.24</v>
      </c>
      <c r="AF7" s="31">
        <v>36.92</v>
      </c>
      <c r="AG7" s="31">
        <v>35.68</v>
      </c>
      <c r="AH7" s="31">
        <v>28.279999999999998</v>
      </c>
      <c r="AI7" s="31">
        <v>30.380000000000003</v>
      </c>
      <c r="AJ7" s="31">
        <v>29.39</v>
      </c>
      <c r="AK7" s="31">
        <v>31.36</v>
      </c>
      <c r="AL7" s="31">
        <v>32.17</v>
      </c>
      <c r="AM7" s="31">
        <v>33.03</v>
      </c>
      <c r="AN7" s="31">
        <v>33.409999999999997</v>
      </c>
      <c r="AO7" s="31">
        <v>33.4</v>
      </c>
      <c r="AP7" s="31">
        <v>34.28</v>
      </c>
      <c r="AQ7" s="31">
        <v>36.11</v>
      </c>
      <c r="AR7" s="31">
        <v>35.230000000000004</v>
      </c>
      <c r="AS7" s="31">
        <v>33.68</v>
      </c>
      <c r="AT7" s="31">
        <v>33.33</v>
      </c>
      <c r="AU7" s="31">
        <v>34.5</v>
      </c>
      <c r="AV7" s="31">
        <v>35.230000000000004</v>
      </c>
      <c r="AW7" s="31">
        <v>35.230000000000004</v>
      </c>
      <c r="AX7" s="31">
        <v>35.050000000000004</v>
      </c>
      <c r="AY7" s="31">
        <v>36.56</v>
      </c>
      <c r="AZ7" s="31">
        <v>35.200000000000003</v>
      </c>
      <c r="BA7" s="31">
        <v>36.049999999999997</v>
      </c>
      <c r="BB7" s="31">
        <v>36.42</v>
      </c>
      <c r="BC7" s="31">
        <v>35.78</v>
      </c>
      <c r="BD7" s="31">
        <v>35.509</v>
      </c>
      <c r="BE7" s="31">
        <v>34.936000000000007</v>
      </c>
      <c r="BF7" s="31">
        <v>37.021999999999998</v>
      </c>
      <c r="BG7" s="31">
        <v>37.893999999999998</v>
      </c>
      <c r="BH7" s="31">
        <v>37.548999999999999</v>
      </c>
      <c r="BI7" s="31">
        <v>37.387</v>
      </c>
      <c r="BJ7" s="31">
        <v>37.902000000000001</v>
      </c>
      <c r="BK7" s="31">
        <v>38.686999999999998</v>
      </c>
      <c r="BL7" s="31">
        <v>38.686999999999998</v>
      </c>
      <c r="BM7" s="31">
        <v>40.416000000000004</v>
      </c>
      <c r="BN7" s="31">
        <v>41.539000000000001</v>
      </c>
      <c r="BO7" s="31">
        <v>42.494999999999997</v>
      </c>
      <c r="BP7" s="31">
        <v>46.389999999999993</v>
      </c>
      <c r="BQ7" s="31">
        <v>46.634999999999998</v>
      </c>
      <c r="BR7" s="31">
        <v>46.634999999999998</v>
      </c>
      <c r="BS7" s="31">
        <v>29.397000000000002</v>
      </c>
      <c r="BT7" s="31">
        <v>29.469000000000001</v>
      </c>
      <c r="BU7" s="31">
        <v>29.390999999999998</v>
      </c>
      <c r="BV7" s="31">
        <v>29.303000000000001</v>
      </c>
      <c r="BW7" s="31">
        <v>29.303000000000001</v>
      </c>
      <c r="BX7" s="31">
        <v>30.013000000000002</v>
      </c>
      <c r="BY7" s="31">
        <v>32.311</v>
      </c>
      <c r="BZ7" s="31">
        <v>33.570999999999998</v>
      </c>
      <c r="CA7" s="31">
        <v>36.939</v>
      </c>
      <c r="CB7" s="31">
        <v>40.619999999999997</v>
      </c>
      <c r="CC7" s="31">
        <v>29.845999999999997</v>
      </c>
      <c r="CD7" s="31">
        <v>30.997999999999998</v>
      </c>
      <c r="CE7" s="31">
        <v>32.441000000000003</v>
      </c>
      <c r="CF7" s="31">
        <v>32.125999999999998</v>
      </c>
      <c r="CG7" s="31">
        <v>17.739000000000001</v>
      </c>
      <c r="CH7" s="31">
        <v>18.962</v>
      </c>
      <c r="CI7" s="31">
        <v>18.77</v>
      </c>
      <c r="CJ7" s="31">
        <v>19.856000000000002</v>
      </c>
      <c r="CK7" s="31">
        <v>19.706</v>
      </c>
      <c r="CL7" s="31">
        <v>19.706</v>
      </c>
      <c r="CM7" s="31">
        <v>19.71</v>
      </c>
      <c r="CN7" s="31">
        <v>19.71</v>
      </c>
      <c r="CO7" s="31">
        <v>19.71</v>
      </c>
      <c r="CP7" s="31">
        <v>19.71</v>
      </c>
      <c r="CQ7" s="31">
        <v>20.158000000000001</v>
      </c>
      <c r="CR7" s="31">
        <v>16.097999999999999</v>
      </c>
      <c r="CS7" s="31">
        <v>15.992999999999999</v>
      </c>
      <c r="CT7" s="31">
        <v>15.966999999999999</v>
      </c>
      <c r="CU7" s="31">
        <v>15.872</v>
      </c>
      <c r="CV7" s="32">
        <v>15.772</v>
      </c>
      <c r="CW7" s="32">
        <v>8.5609999999999999</v>
      </c>
      <c r="CX7" s="32">
        <v>14.298999999999999</v>
      </c>
      <c r="CY7" s="32">
        <v>13.8</v>
      </c>
      <c r="CZ7" s="32">
        <v>14.231</v>
      </c>
      <c r="DA7" s="32">
        <v>13.677</v>
      </c>
      <c r="DB7" s="32">
        <v>12.606</v>
      </c>
      <c r="DC7" s="32">
        <v>14.38</v>
      </c>
      <c r="DD7" s="32">
        <v>14.250999999999999</v>
      </c>
      <c r="DE7" s="32">
        <v>13.248999999999999</v>
      </c>
      <c r="DF7" s="32">
        <v>13.177999999999999</v>
      </c>
      <c r="DG7" s="33">
        <v>13.07</v>
      </c>
      <c r="DH7" s="33">
        <v>13.064</v>
      </c>
      <c r="DI7" s="33">
        <v>13.677</v>
      </c>
      <c r="DJ7" s="33">
        <v>13.391</v>
      </c>
      <c r="DK7" s="33">
        <v>13.677</v>
      </c>
      <c r="DL7" s="33">
        <v>15.898</v>
      </c>
      <c r="DM7" s="33">
        <v>13.677</v>
      </c>
      <c r="DN7" s="33">
        <v>16.472000000000001</v>
      </c>
      <c r="DO7" s="33">
        <v>16.263999999999999</v>
      </c>
      <c r="DP7" s="34">
        <v>16.007999999999999</v>
      </c>
    </row>
    <row r="8" spans="1:120" ht="12.75" customHeight="1" x14ac:dyDescent="0.2">
      <c r="A8" s="28" t="s">
        <v>44</v>
      </c>
      <c r="B8" s="31">
        <v>5.97</v>
      </c>
      <c r="C8" s="31">
        <v>5</v>
      </c>
      <c r="D8" s="31">
        <v>4.9400000000000004</v>
      </c>
      <c r="E8" s="31">
        <v>4.8899999999999997</v>
      </c>
      <c r="F8" s="31">
        <v>4.88</v>
      </c>
      <c r="G8" s="31">
        <v>7.6</v>
      </c>
      <c r="H8" s="31">
        <v>7.8599999999999994</v>
      </c>
      <c r="I8" s="31">
        <v>8.18</v>
      </c>
      <c r="J8" s="31">
        <v>8.4</v>
      </c>
      <c r="K8" s="31">
        <v>8.39</v>
      </c>
      <c r="L8" s="31">
        <v>8.2700000000000014</v>
      </c>
      <c r="M8" s="31">
        <v>8.129999999999999</v>
      </c>
      <c r="N8" s="31">
        <v>7.91</v>
      </c>
      <c r="O8" s="31">
        <v>7.8599999999999985</v>
      </c>
      <c r="P8" s="31">
        <v>7.4599999999999991</v>
      </c>
      <c r="Q8" s="31">
        <v>7.53</v>
      </c>
      <c r="R8" s="31">
        <v>7.2900000000000009</v>
      </c>
      <c r="S8" s="31">
        <v>7.22</v>
      </c>
      <c r="T8" s="31">
        <v>7.19</v>
      </c>
      <c r="U8" s="31">
        <v>7.29</v>
      </c>
      <c r="V8" s="31">
        <v>7.1099999999999994</v>
      </c>
      <c r="W8" s="31">
        <v>6.26</v>
      </c>
      <c r="X8" s="31">
        <v>6.5699999999999994</v>
      </c>
      <c r="Y8" s="31">
        <v>6.24</v>
      </c>
      <c r="Z8" s="31">
        <v>6.09</v>
      </c>
      <c r="AA8" s="31">
        <v>6.21</v>
      </c>
      <c r="AB8" s="31">
        <v>6.21</v>
      </c>
      <c r="AC8" s="31">
        <v>6.2700000000000005</v>
      </c>
      <c r="AD8" s="31">
        <v>6.8800000000000008</v>
      </c>
      <c r="AE8" s="31">
        <v>7.1600000000000019</v>
      </c>
      <c r="AF8" s="31">
        <v>7.17</v>
      </c>
      <c r="AG8" s="31">
        <v>7.32</v>
      </c>
      <c r="AH8" s="31">
        <v>7.2299999999999995</v>
      </c>
      <c r="AI8" s="31">
        <v>6.93</v>
      </c>
      <c r="AJ8" s="31">
        <v>6.8999999999999995</v>
      </c>
      <c r="AK8" s="31">
        <v>6.669999999999999</v>
      </c>
      <c r="AL8" s="31">
        <v>7.91</v>
      </c>
      <c r="AM8" s="31">
        <v>8.1100000000000012</v>
      </c>
      <c r="AN8" s="31">
        <v>8.0500000000000007</v>
      </c>
      <c r="AO8" s="31">
        <v>8.0500000000000007</v>
      </c>
      <c r="AP8" s="31">
        <v>7.74</v>
      </c>
      <c r="AQ8" s="31">
        <v>8.19</v>
      </c>
      <c r="AR8" s="31">
        <v>7.9800000000000013</v>
      </c>
      <c r="AS8" s="31">
        <v>7.6199999999999992</v>
      </c>
      <c r="AT8" s="31">
        <v>7.5599999999999987</v>
      </c>
      <c r="AU8" s="31">
        <v>7.7799999999999994</v>
      </c>
      <c r="AV8" s="31">
        <v>7.93</v>
      </c>
      <c r="AW8" s="31">
        <v>7.93</v>
      </c>
      <c r="AX8" s="31">
        <v>7.9</v>
      </c>
      <c r="AY8" s="31">
        <v>8.24</v>
      </c>
      <c r="AZ8" s="31">
        <v>7.9399999999999995</v>
      </c>
      <c r="BA8" s="31">
        <v>8.1000000000000014</v>
      </c>
      <c r="BB8" s="31">
        <v>8.2099999999999991</v>
      </c>
      <c r="BC8" s="31">
        <v>8.06</v>
      </c>
      <c r="BD8" s="31">
        <v>8.020999999999999</v>
      </c>
      <c r="BE8" s="31">
        <v>7.8950000000000005</v>
      </c>
      <c r="BF8" s="31">
        <v>8.3710000000000004</v>
      </c>
      <c r="BG8" s="31">
        <v>8.57</v>
      </c>
      <c r="BH8" s="31">
        <v>8.4909999999999997</v>
      </c>
      <c r="BI8" s="31">
        <v>8.5020000000000007</v>
      </c>
      <c r="BJ8" s="31">
        <v>8.6229999999999993</v>
      </c>
      <c r="BK8" s="31">
        <v>8.8050000000000015</v>
      </c>
      <c r="BL8" s="31">
        <v>8.8050000000000015</v>
      </c>
      <c r="BM8" s="31">
        <v>9.2009999999999987</v>
      </c>
      <c r="BN8" s="31">
        <v>9.4599999999999991</v>
      </c>
      <c r="BO8" s="31">
        <v>9.6809999999999992</v>
      </c>
      <c r="BP8" s="31">
        <v>10.574000000000002</v>
      </c>
      <c r="BQ8" s="31">
        <v>10.639000000000001</v>
      </c>
      <c r="BR8" s="31">
        <v>10.639000000000001</v>
      </c>
      <c r="BS8" s="31">
        <v>7.6010000000000009</v>
      </c>
      <c r="BT8" s="31">
        <v>7.5429999999999993</v>
      </c>
      <c r="BU8" s="31">
        <v>7.5220000000000002</v>
      </c>
      <c r="BV8" s="31">
        <v>7.4999999999999991</v>
      </c>
      <c r="BW8" s="31">
        <v>7.4999999999999991</v>
      </c>
      <c r="BX8" s="31">
        <v>7.6820000000000004</v>
      </c>
      <c r="BY8" s="31">
        <v>8.2690000000000001</v>
      </c>
      <c r="BZ8" s="31">
        <v>8.5920000000000005</v>
      </c>
      <c r="CA8" s="31">
        <v>9.4550000000000001</v>
      </c>
      <c r="CB8" s="31">
        <v>10.395999999999999</v>
      </c>
      <c r="CC8" s="31">
        <v>11.111000000000001</v>
      </c>
      <c r="CD8" s="31">
        <v>11.540000000000003</v>
      </c>
      <c r="CE8" s="31">
        <v>12.076999999999998</v>
      </c>
      <c r="CF8" s="31">
        <v>11.959999999999997</v>
      </c>
      <c r="CG8" s="31">
        <v>24.475999999999999</v>
      </c>
      <c r="CH8" s="31">
        <v>24.475999999999999</v>
      </c>
      <c r="CI8" s="31">
        <v>23.52</v>
      </c>
      <c r="CJ8" s="31">
        <v>23.531000000000002</v>
      </c>
      <c r="CK8" s="31">
        <v>23.106999999999999</v>
      </c>
      <c r="CL8" s="31">
        <v>23.106999999999999</v>
      </c>
      <c r="CM8" s="31">
        <v>23.130000000000003</v>
      </c>
      <c r="CN8" s="31">
        <v>23.130000000000003</v>
      </c>
      <c r="CO8" s="31">
        <v>23.130000000000003</v>
      </c>
      <c r="CP8" s="31">
        <v>23.130000000000003</v>
      </c>
      <c r="CQ8" s="31">
        <v>23.082000000000001</v>
      </c>
      <c r="CR8" s="31">
        <v>6.5890000000000004</v>
      </c>
      <c r="CS8" s="31">
        <v>6.4530000000000003</v>
      </c>
      <c r="CT8" s="31">
        <v>6.2479999999999993</v>
      </c>
      <c r="CU8" s="31">
        <v>6.2370000000000001</v>
      </c>
      <c r="CV8" s="32">
        <v>6.1369999999999996</v>
      </c>
      <c r="CW8" s="32">
        <v>7.468</v>
      </c>
      <c r="CX8" s="32">
        <v>7.6</v>
      </c>
      <c r="CY8" s="32">
        <v>11.45</v>
      </c>
      <c r="CZ8" s="32">
        <v>3.6070000000000002</v>
      </c>
      <c r="DA8" s="32">
        <v>3.0650000000000004</v>
      </c>
      <c r="DB8" s="32">
        <v>2.8739999999999997</v>
      </c>
      <c r="DC8" s="32">
        <v>3.1679999999999997</v>
      </c>
      <c r="DD8" s="32">
        <v>3.0379999999999998</v>
      </c>
      <c r="DE8" s="32">
        <v>2.3409999999999997</v>
      </c>
      <c r="DF8" s="32">
        <v>2.2859999999999996</v>
      </c>
      <c r="DG8" s="33">
        <v>2.3039999999999998</v>
      </c>
      <c r="DH8" s="33">
        <v>2.3049999999999997</v>
      </c>
      <c r="DI8" s="33">
        <v>3.0650000000000004</v>
      </c>
      <c r="DJ8" s="33">
        <v>2.113</v>
      </c>
      <c r="DK8" s="33">
        <v>3.0650000000000004</v>
      </c>
      <c r="DL8" s="33">
        <v>2.5409999999999999</v>
      </c>
      <c r="DM8" s="33">
        <v>3.0650000000000004</v>
      </c>
      <c r="DN8" s="33">
        <v>2.9349999999999996</v>
      </c>
      <c r="DO8" s="33">
        <v>2.8170000000000002</v>
      </c>
      <c r="DP8" s="34">
        <v>3.0329999999999999</v>
      </c>
    </row>
    <row r="9" spans="1:120" ht="12.75" customHeight="1" x14ac:dyDescent="0.2">
      <c r="A9" s="28" t="s">
        <v>45</v>
      </c>
      <c r="B9" s="31">
        <v>54.09</v>
      </c>
      <c r="C9" s="31">
        <v>55.34</v>
      </c>
      <c r="D9" s="31">
        <v>60.24</v>
      </c>
      <c r="E9" s="31">
        <v>54.35</v>
      </c>
      <c r="F9" s="31">
        <v>55.56</v>
      </c>
      <c r="G9" s="31">
        <v>59.03</v>
      </c>
      <c r="H9" s="31">
        <v>61.07</v>
      </c>
      <c r="I9" s="31">
        <v>62.76</v>
      </c>
      <c r="J9" s="31">
        <v>64.290000000000006</v>
      </c>
      <c r="K9" s="31">
        <v>64.69</v>
      </c>
      <c r="L9" s="31">
        <v>67.260000000000005</v>
      </c>
      <c r="M9" s="31">
        <v>67.910000000000011</v>
      </c>
      <c r="N9" s="31">
        <v>69.64</v>
      </c>
      <c r="O9" s="31">
        <v>72.509999999999991</v>
      </c>
      <c r="P9" s="31">
        <v>74.02</v>
      </c>
      <c r="Q9" s="31">
        <v>77.86999999999999</v>
      </c>
      <c r="R9" s="31">
        <v>80.67</v>
      </c>
      <c r="S9" s="31">
        <v>84.86</v>
      </c>
      <c r="T9" s="31">
        <v>88.3</v>
      </c>
      <c r="U9" s="31">
        <v>90.52</v>
      </c>
      <c r="V9" s="31">
        <v>91.97</v>
      </c>
      <c r="W9" s="31">
        <v>97.750000000000014</v>
      </c>
      <c r="X9" s="31">
        <v>100.43</v>
      </c>
      <c r="Y9" s="31">
        <v>101.74000000000001</v>
      </c>
      <c r="Z9" s="31">
        <v>102.00000000000001</v>
      </c>
      <c r="AA9" s="31">
        <v>102.34</v>
      </c>
      <c r="AB9" s="31">
        <v>104.85000000000001</v>
      </c>
      <c r="AC9" s="31">
        <v>106.19999999999999</v>
      </c>
      <c r="AD9" s="31">
        <v>107.94999999999999</v>
      </c>
      <c r="AE9" s="31">
        <v>109.93</v>
      </c>
      <c r="AF9" s="31">
        <v>115.67</v>
      </c>
      <c r="AG9" s="31">
        <v>62.260000000000005</v>
      </c>
      <c r="AH9" s="31">
        <v>62.64</v>
      </c>
      <c r="AI9" s="31">
        <v>63.65</v>
      </c>
      <c r="AJ9" s="31">
        <v>63.38</v>
      </c>
      <c r="AK9" s="31">
        <v>62.760000000000005</v>
      </c>
      <c r="AL9" s="31">
        <v>61.78</v>
      </c>
      <c r="AM9" s="31">
        <v>62.220000000000006</v>
      </c>
      <c r="AN9" s="31">
        <v>61.94</v>
      </c>
      <c r="AO9" s="31">
        <v>61.879999999999995</v>
      </c>
      <c r="AP9" s="31">
        <v>62.73</v>
      </c>
      <c r="AQ9" s="31">
        <v>63.64</v>
      </c>
      <c r="AR9" s="31">
        <v>62.64</v>
      </c>
      <c r="AS9" s="31">
        <v>62.92</v>
      </c>
      <c r="AT9" s="31">
        <v>60.459999999999994</v>
      </c>
      <c r="AU9" s="31">
        <v>61.42</v>
      </c>
      <c r="AV9" s="31">
        <v>59.65</v>
      </c>
      <c r="AW9" s="31">
        <v>59.480000000000004</v>
      </c>
      <c r="AX9" s="31">
        <v>59.12</v>
      </c>
      <c r="AY9" s="31">
        <v>60.56</v>
      </c>
      <c r="AZ9" s="31">
        <v>59.699999999999996</v>
      </c>
      <c r="BA9" s="31">
        <v>62.239999999999995</v>
      </c>
      <c r="BB9" s="31">
        <v>61.97</v>
      </c>
      <c r="BC9" s="31">
        <v>61.58</v>
      </c>
      <c r="BD9" s="31">
        <v>60.581000000000003</v>
      </c>
      <c r="BE9" s="31">
        <v>60.424999999999997</v>
      </c>
      <c r="BF9" s="31">
        <v>60.05</v>
      </c>
      <c r="BG9" s="31">
        <v>60.948999999999998</v>
      </c>
      <c r="BH9" s="31">
        <v>59.704999999999998</v>
      </c>
      <c r="BI9" s="31">
        <v>59.938000000000002</v>
      </c>
      <c r="BJ9" s="31">
        <v>64.873000000000005</v>
      </c>
      <c r="BK9" s="31">
        <v>65.802999999999997</v>
      </c>
      <c r="BL9" s="31">
        <v>65.802999999999997</v>
      </c>
      <c r="BM9" s="31">
        <v>64.602000000000004</v>
      </c>
      <c r="BN9" s="31">
        <v>64.591000000000008</v>
      </c>
      <c r="BO9" s="31">
        <v>65.676000000000002</v>
      </c>
      <c r="BP9" s="31">
        <v>64.350999999999999</v>
      </c>
      <c r="BQ9" s="31">
        <v>66.312000000000012</v>
      </c>
      <c r="BR9" s="31">
        <v>66.312000000000012</v>
      </c>
      <c r="BS9" s="31">
        <v>68.085999999999999</v>
      </c>
      <c r="BT9" s="31">
        <v>70.385999999999996</v>
      </c>
      <c r="BU9" s="31">
        <v>69.233000000000004</v>
      </c>
      <c r="BV9" s="31">
        <v>70.153999999999996</v>
      </c>
      <c r="BW9" s="31">
        <v>70.153999999999996</v>
      </c>
      <c r="BX9" s="31">
        <v>74.632000000000005</v>
      </c>
      <c r="BY9" s="31">
        <v>80.957999999999998</v>
      </c>
      <c r="BZ9" s="31">
        <v>95.108999999999995</v>
      </c>
      <c r="CA9" s="31">
        <v>100.06196800000001</v>
      </c>
      <c r="CB9" s="31">
        <v>103.238494</v>
      </c>
      <c r="CC9" s="31">
        <v>102.71999600000001</v>
      </c>
      <c r="CD9" s="31">
        <v>99.281160999999997</v>
      </c>
      <c r="CE9" s="31">
        <v>104.319602</v>
      </c>
      <c r="CF9" s="31">
        <v>106.42504700000001</v>
      </c>
      <c r="CG9" s="31">
        <v>96.295669000000004</v>
      </c>
      <c r="CH9" s="31">
        <v>96.315732999999994</v>
      </c>
      <c r="CI9" s="31">
        <v>113.457775</v>
      </c>
      <c r="CJ9" s="31">
        <v>114.87252100000001</v>
      </c>
      <c r="CK9" s="31">
        <v>127.07799900000001</v>
      </c>
      <c r="CL9" s="31">
        <v>132.67785600000002</v>
      </c>
      <c r="CM9" s="31">
        <v>141.48459199999999</v>
      </c>
      <c r="CN9" s="31">
        <v>147.55585600000001</v>
      </c>
      <c r="CO9" s="31">
        <v>150.16399999999999</v>
      </c>
      <c r="CP9" s="31">
        <v>158.15850999999998</v>
      </c>
      <c r="CQ9" s="31">
        <v>162.80000000000001</v>
      </c>
      <c r="CR9" s="31">
        <v>164.589889</v>
      </c>
      <c r="CS9" s="31">
        <v>156.43777499999999</v>
      </c>
      <c r="CT9" s="31">
        <v>167.190088</v>
      </c>
      <c r="CU9" s="31">
        <v>185.19899999999998</v>
      </c>
      <c r="CV9" s="32">
        <v>182.99200000000002</v>
      </c>
      <c r="CW9" s="32">
        <v>195.74600000000001</v>
      </c>
      <c r="CX9" s="32">
        <v>190.03</v>
      </c>
      <c r="CY9" s="32">
        <v>201.613</v>
      </c>
      <c r="CZ9" s="32">
        <v>218.02293900000001</v>
      </c>
      <c r="DA9" s="32">
        <v>206.845845</v>
      </c>
      <c r="DB9" s="32">
        <v>205.38000000000002</v>
      </c>
      <c r="DC9" s="32">
        <v>206.33799999999999</v>
      </c>
      <c r="DD9" s="32">
        <v>211.971</v>
      </c>
      <c r="DE9" s="32">
        <v>206.81100000000001</v>
      </c>
      <c r="DF9" s="32">
        <v>205.86900000000003</v>
      </c>
      <c r="DG9" s="33">
        <v>207.36469799999998</v>
      </c>
      <c r="DH9" s="33">
        <v>213.21079700000001</v>
      </c>
      <c r="DI9" s="33">
        <v>206.845845</v>
      </c>
      <c r="DJ9" s="33">
        <v>207.96199999999999</v>
      </c>
      <c r="DK9" s="33">
        <v>206.845845</v>
      </c>
      <c r="DL9" s="33">
        <v>184.590733</v>
      </c>
      <c r="DM9" s="33">
        <v>206.845845</v>
      </c>
      <c r="DN9" s="33">
        <v>219.46</v>
      </c>
      <c r="DO9" s="33">
        <v>192.63</v>
      </c>
      <c r="DP9" s="34">
        <v>191.78312599999998</v>
      </c>
    </row>
    <row r="10" spans="1:120" ht="12.75" customHeight="1" x14ac:dyDescent="0.2">
      <c r="A10" s="28" t="s">
        <v>46</v>
      </c>
      <c r="B10" s="31"/>
      <c r="C10" s="31"/>
      <c r="D10" s="31"/>
      <c r="E10" s="31"/>
      <c r="F10" s="31"/>
      <c r="G10" s="31">
        <v>0</v>
      </c>
      <c r="H10" s="31"/>
      <c r="I10" s="31"/>
      <c r="J10" s="31"/>
      <c r="K10" s="31">
        <v>0</v>
      </c>
      <c r="L10" s="31"/>
      <c r="M10" s="31"/>
      <c r="N10" s="31"/>
      <c r="O10" s="31">
        <v>0</v>
      </c>
      <c r="P10" s="31"/>
      <c r="Q10" s="31"/>
      <c r="R10" s="31"/>
      <c r="S10" s="31">
        <v>0</v>
      </c>
      <c r="T10" s="31">
        <v>0</v>
      </c>
      <c r="U10" s="31">
        <v>0</v>
      </c>
      <c r="V10" s="31">
        <v>0</v>
      </c>
      <c r="W10" s="31">
        <v>0</v>
      </c>
      <c r="X10" s="31">
        <v>0</v>
      </c>
      <c r="Y10" s="31">
        <v>0</v>
      </c>
      <c r="Z10" s="31">
        <v>0</v>
      </c>
      <c r="AA10" s="31">
        <v>0</v>
      </c>
      <c r="AB10" s="31">
        <v>0</v>
      </c>
      <c r="AC10" s="31">
        <v>0</v>
      </c>
      <c r="AD10" s="31">
        <v>0</v>
      </c>
      <c r="AE10" s="31">
        <v>0.05</v>
      </c>
      <c r="AF10" s="31">
        <v>0.05</v>
      </c>
      <c r="AG10" s="31">
        <v>0.05</v>
      </c>
      <c r="AH10" s="31">
        <v>0.05</v>
      </c>
      <c r="AI10" s="31">
        <v>0.05</v>
      </c>
      <c r="AJ10" s="31">
        <v>0.05</v>
      </c>
      <c r="AK10" s="31">
        <v>0.05</v>
      </c>
      <c r="AL10" s="31">
        <v>0.05</v>
      </c>
      <c r="AM10" s="31">
        <v>0.05</v>
      </c>
      <c r="AN10" s="31">
        <v>0.05</v>
      </c>
      <c r="AO10" s="31">
        <v>0.05</v>
      </c>
      <c r="AP10" s="31">
        <v>0.05</v>
      </c>
      <c r="AQ10" s="31">
        <v>0.05</v>
      </c>
      <c r="AR10" s="31">
        <v>0.05</v>
      </c>
      <c r="AS10" s="31">
        <v>0.05</v>
      </c>
      <c r="AT10" s="31">
        <v>0.05</v>
      </c>
      <c r="AU10" s="31">
        <v>0.05</v>
      </c>
      <c r="AV10" s="31">
        <v>0.05</v>
      </c>
      <c r="AW10" s="31">
        <v>0.05</v>
      </c>
      <c r="AX10" s="31">
        <v>0.05</v>
      </c>
      <c r="AY10" s="31">
        <v>0.05</v>
      </c>
      <c r="AZ10" s="31">
        <v>0.05</v>
      </c>
      <c r="BA10" s="31">
        <v>0.05</v>
      </c>
      <c r="BB10" s="31">
        <v>0.05</v>
      </c>
      <c r="BC10" s="31">
        <v>0.05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0.03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6.2E-2</v>
      </c>
      <c r="CT10" s="31">
        <v>0</v>
      </c>
      <c r="CU10" s="31">
        <v>0</v>
      </c>
      <c r="CV10" s="32">
        <v>0</v>
      </c>
      <c r="CW10" s="32">
        <v>16.25</v>
      </c>
      <c r="CX10" s="32">
        <v>0.54500000000000015</v>
      </c>
      <c r="CY10" s="32">
        <v>0.109</v>
      </c>
      <c r="CZ10" s="32">
        <v>2.6929000000000003</v>
      </c>
      <c r="DA10" s="32">
        <v>0.20399999999999999</v>
      </c>
      <c r="DB10" s="32">
        <v>0.20399999999999999</v>
      </c>
      <c r="DC10" s="32">
        <v>0.20499999999999999</v>
      </c>
      <c r="DD10" s="32">
        <v>0.20499999999999999</v>
      </c>
      <c r="DE10" s="32">
        <v>8.2000000000000003E-2</v>
      </c>
      <c r="DF10" s="32">
        <v>0.08</v>
      </c>
      <c r="DG10" s="33">
        <v>0.08</v>
      </c>
      <c r="DH10" s="33">
        <v>7.6999999999999999E-2</v>
      </c>
      <c r="DI10" s="33">
        <v>0.20399999999999999</v>
      </c>
      <c r="DJ10" s="33">
        <v>6.2E-2</v>
      </c>
      <c r="DK10" s="33">
        <v>0.20399999999999999</v>
      </c>
      <c r="DL10" s="33">
        <v>0.152</v>
      </c>
      <c r="DM10" s="33">
        <v>0.20399999999999999</v>
      </c>
      <c r="DN10" s="33">
        <v>0.154</v>
      </c>
      <c r="DO10" s="33">
        <v>0.13400000000000001</v>
      </c>
      <c r="DP10" s="34">
        <v>0.158</v>
      </c>
    </row>
    <row r="11" spans="1:120" ht="12.75" customHeight="1" x14ac:dyDescent="0.2">
      <c r="A11" s="28" t="s">
        <v>47</v>
      </c>
      <c r="B11" s="31">
        <v>15.41</v>
      </c>
      <c r="C11" s="31">
        <v>15.36</v>
      </c>
      <c r="D11" s="31">
        <v>15.88</v>
      </c>
      <c r="E11" s="31">
        <v>15.84</v>
      </c>
      <c r="F11" s="31">
        <v>19.36</v>
      </c>
      <c r="G11" s="31">
        <v>18.749999999999996</v>
      </c>
      <c r="H11" s="31">
        <v>19.149999999999999</v>
      </c>
      <c r="I11" s="31">
        <v>19.61</v>
      </c>
      <c r="J11" s="31">
        <v>19.09</v>
      </c>
      <c r="K11" s="31">
        <v>18.47</v>
      </c>
      <c r="L11" s="31">
        <v>18.07</v>
      </c>
      <c r="M11" s="31">
        <v>18.059999999999999</v>
      </c>
      <c r="N11" s="31">
        <v>17.739999999999998</v>
      </c>
      <c r="O11" s="31">
        <v>17.95</v>
      </c>
      <c r="P11" s="31">
        <v>16.600000000000001</v>
      </c>
      <c r="Q11" s="31">
        <v>17.329999999999998</v>
      </c>
      <c r="R11" s="31">
        <v>20.88</v>
      </c>
      <c r="S11" s="31">
        <v>21.21</v>
      </c>
      <c r="T11" s="31">
        <v>21.409999999999997</v>
      </c>
      <c r="U11" s="31">
        <v>21.58</v>
      </c>
      <c r="V11" s="31">
        <v>22.099999999999998</v>
      </c>
      <c r="W11" s="31">
        <v>22.31</v>
      </c>
      <c r="X11" s="31">
        <v>21.779999999999998</v>
      </c>
      <c r="Y11" s="31">
        <v>22.23</v>
      </c>
      <c r="Z11" s="31">
        <v>22.93</v>
      </c>
      <c r="AA11" s="31">
        <v>22.9</v>
      </c>
      <c r="AB11" s="31">
        <v>22.72</v>
      </c>
      <c r="AC11" s="31">
        <v>23.279999999999998</v>
      </c>
      <c r="AD11" s="31">
        <v>23.66</v>
      </c>
      <c r="AE11" s="31">
        <v>25.48</v>
      </c>
      <c r="AF11" s="31">
        <v>25.14</v>
      </c>
      <c r="AG11" s="31">
        <v>24.78</v>
      </c>
      <c r="AH11" s="31">
        <v>25.619999999999997</v>
      </c>
      <c r="AI11" s="31">
        <v>25.42</v>
      </c>
      <c r="AJ11" s="31">
        <v>25.5</v>
      </c>
      <c r="AK11" s="31">
        <v>27.549999999999997</v>
      </c>
      <c r="AL11" s="31">
        <v>27.4</v>
      </c>
      <c r="AM11" s="31">
        <v>27.709999999999997</v>
      </c>
      <c r="AN11" s="31">
        <v>27.509999999999998</v>
      </c>
      <c r="AO11" s="31">
        <v>27.679999999999996</v>
      </c>
      <c r="AP11" s="31">
        <v>27.68</v>
      </c>
      <c r="AQ11" s="31">
        <v>30.7</v>
      </c>
      <c r="AR11" s="31">
        <v>30.62</v>
      </c>
      <c r="AS11" s="31">
        <v>31.630000000000003</v>
      </c>
      <c r="AT11" s="31">
        <v>31.770000000000003</v>
      </c>
      <c r="AU11" s="31">
        <v>33.809999999999995</v>
      </c>
      <c r="AV11" s="31">
        <v>33.69</v>
      </c>
      <c r="AW11" s="31">
        <v>32.909999999999997</v>
      </c>
      <c r="AX11" s="31">
        <v>35.58</v>
      </c>
      <c r="AY11" s="31">
        <v>36.349999999999994</v>
      </c>
      <c r="AZ11" s="31">
        <v>36.049999999999997</v>
      </c>
      <c r="BA11" s="31">
        <v>38.049999999999997</v>
      </c>
      <c r="BB11" s="31">
        <v>36.46</v>
      </c>
      <c r="BC11" s="31">
        <v>37.199999999999996</v>
      </c>
      <c r="BD11" s="31">
        <v>39.265999999999998</v>
      </c>
      <c r="BE11" s="31">
        <v>39.436999999999998</v>
      </c>
      <c r="BF11" s="31">
        <v>20.173999999999996</v>
      </c>
      <c r="BG11" s="31">
        <v>19.945000000000004</v>
      </c>
      <c r="BH11" s="31">
        <v>36.574999999999996</v>
      </c>
      <c r="BI11" s="31">
        <v>38.333999999999996</v>
      </c>
      <c r="BJ11" s="31">
        <v>35.650999999999996</v>
      </c>
      <c r="BK11" s="31">
        <v>36.366000000000007</v>
      </c>
      <c r="BL11" s="31">
        <v>36.366000000000007</v>
      </c>
      <c r="BM11" s="31">
        <v>37.996999999999993</v>
      </c>
      <c r="BN11" s="31">
        <v>35.696999999999996</v>
      </c>
      <c r="BO11" s="31">
        <v>33.165999999999997</v>
      </c>
      <c r="BP11" s="31">
        <v>34.625</v>
      </c>
      <c r="BQ11" s="31">
        <v>33.528999999999996</v>
      </c>
      <c r="BR11" s="31">
        <v>33.528999999999996</v>
      </c>
      <c r="BS11" s="31">
        <v>33.924999999999997</v>
      </c>
      <c r="BT11" s="31">
        <v>33.924999999999997</v>
      </c>
      <c r="BU11" s="31">
        <v>30.913999999999998</v>
      </c>
      <c r="BV11" s="31">
        <v>29.614999999999998</v>
      </c>
      <c r="BW11" s="31">
        <v>29.614999999999998</v>
      </c>
      <c r="BX11" s="31">
        <v>28.202000000000002</v>
      </c>
      <c r="BY11" s="31">
        <v>25.641999999999999</v>
      </c>
      <c r="BZ11" s="31">
        <v>28.562999999999999</v>
      </c>
      <c r="CA11" s="31">
        <v>32.06</v>
      </c>
      <c r="CB11" s="31">
        <v>33.215000000000003</v>
      </c>
      <c r="CC11" s="31">
        <v>37.103000000000002</v>
      </c>
      <c r="CD11" s="31">
        <v>36.247</v>
      </c>
      <c r="CE11" s="31">
        <v>36.466999999999999</v>
      </c>
      <c r="CF11" s="31">
        <v>36.094000000000001</v>
      </c>
      <c r="CG11" s="31">
        <v>36.882999999999996</v>
      </c>
      <c r="CH11" s="31">
        <v>37.341999999999999</v>
      </c>
      <c r="CI11" s="31">
        <v>37.796999999999997</v>
      </c>
      <c r="CJ11" s="31">
        <v>36.251999999999995</v>
      </c>
      <c r="CK11" s="31">
        <v>36.346999999999994</v>
      </c>
      <c r="CL11" s="31">
        <v>33.988</v>
      </c>
      <c r="CM11" s="31">
        <v>36.706000000000003</v>
      </c>
      <c r="CN11" s="31">
        <v>1.6160000000000001</v>
      </c>
      <c r="CO11" s="31">
        <v>1.6160000000000001</v>
      </c>
      <c r="CP11" s="31">
        <v>1.6160000000000001</v>
      </c>
      <c r="CQ11" s="31">
        <v>1.6160000000000001</v>
      </c>
      <c r="CR11" s="31">
        <v>2.7040000000000002</v>
      </c>
      <c r="CS11" s="31">
        <v>2.6469999999999998</v>
      </c>
      <c r="CT11" s="31">
        <v>2.6349999999999998</v>
      </c>
      <c r="CU11" s="31">
        <v>2.61</v>
      </c>
      <c r="CV11" s="32">
        <v>2.61</v>
      </c>
      <c r="CW11" s="32">
        <v>2.585</v>
      </c>
      <c r="CX11" s="32">
        <v>8.4260000000000002</v>
      </c>
      <c r="CY11" s="32">
        <v>17.407</v>
      </c>
      <c r="CZ11" s="32">
        <v>9.8889999999999993</v>
      </c>
      <c r="DA11" s="32">
        <v>17.119</v>
      </c>
      <c r="DB11" s="32">
        <v>16.006</v>
      </c>
      <c r="DC11" s="32">
        <v>5.8029999999999999</v>
      </c>
      <c r="DD11" s="32">
        <v>5.45</v>
      </c>
      <c r="DE11" s="32">
        <v>2.95</v>
      </c>
      <c r="DF11" s="32">
        <v>2.778</v>
      </c>
      <c r="DG11" s="33">
        <v>2.94</v>
      </c>
      <c r="DH11" s="33">
        <v>2.944</v>
      </c>
      <c r="DI11" s="33">
        <v>17.119</v>
      </c>
      <c r="DJ11" s="33">
        <v>2.5299999999999998</v>
      </c>
      <c r="DK11" s="33">
        <v>17.119</v>
      </c>
      <c r="DL11" s="33">
        <v>2.6909999999999998</v>
      </c>
      <c r="DM11" s="33">
        <v>17.119</v>
      </c>
      <c r="DN11" s="33">
        <v>3.254</v>
      </c>
      <c r="DO11" s="33">
        <v>2.9580000000000002</v>
      </c>
      <c r="DP11" s="34">
        <v>3.956</v>
      </c>
    </row>
    <row r="12" spans="1:120" ht="12.75" customHeight="1" x14ac:dyDescent="0.2">
      <c r="A12" s="28" t="s">
        <v>48</v>
      </c>
      <c r="B12" s="31">
        <v>7.6</v>
      </c>
      <c r="C12" s="31">
        <v>7.07</v>
      </c>
      <c r="D12" s="31">
        <v>7.11</v>
      </c>
      <c r="E12" s="31">
        <v>7.21</v>
      </c>
      <c r="F12" s="31">
        <v>7.3</v>
      </c>
      <c r="G12" s="31">
        <v>4.9400000000000004</v>
      </c>
      <c r="H12" s="31">
        <v>5.15</v>
      </c>
      <c r="I12" s="31">
        <v>5.36</v>
      </c>
      <c r="J12" s="31">
        <v>5.5</v>
      </c>
      <c r="K12" s="31">
        <v>6.36</v>
      </c>
      <c r="L12" s="31">
        <v>6.58</v>
      </c>
      <c r="M12" s="31">
        <v>5.96</v>
      </c>
      <c r="N12" s="31">
        <v>5.44</v>
      </c>
      <c r="O12" s="31">
        <v>5.71</v>
      </c>
      <c r="P12" s="31">
        <v>4.87</v>
      </c>
      <c r="Q12" s="31">
        <v>4.58</v>
      </c>
      <c r="R12" s="31">
        <v>4.9000000000000004</v>
      </c>
      <c r="S12" s="31">
        <v>4.9800000000000004</v>
      </c>
      <c r="T12" s="31">
        <v>5.2</v>
      </c>
      <c r="U12" s="31">
        <v>6.52</v>
      </c>
      <c r="V12" s="31">
        <v>7.84</v>
      </c>
      <c r="W12" s="31">
        <v>8.5399999999999991</v>
      </c>
      <c r="X12" s="31">
        <v>8.2899999999999991</v>
      </c>
      <c r="Y12" s="31">
        <v>8.2100000000000009</v>
      </c>
      <c r="Z12" s="31">
        <v>8.3800000000000008</v>
      </c>
      <c r="AA12" s="31">
        <v>8.82</v>
      </c>
      <c r="AB12" s="31">
        <v>8.7799999999999994</v>
      </c>
      <c r="AC12" s="31">
        <v>9.61</v>
      </c>
      <c r="AD12" s="31">
        <v>9.7799999999999994</v>
      </c>
      <c r="AE12" s="31">
        <v>10.050000000000001</v>
      </c>
      <c r="AF12" s="31">
        <v>10.19</v>
      </c>
      <c r="AG12" s="31">
        <v>10.85</v>
      </c>
      <c r="AH12" s="31">
        <v>12.62</v>
      </c>
      <c r="AI12" s="31">
        <v>12.15</v>
      </c>
      <c r="AJ12" s="31">
        <v>12.77</v>
      </c>
      <c r="AK12" s="31">
        <v>13.06</v>
      </c>
      <c r="AL12" s="31">
        <v>13.25</v>
      </c>
      <c r="AM12" s="31">
        <v>13.53</v>
      </c>
      <c r="AN12" s="31">
        <v>12.75</v>
      </c>
      <c r="AO12" s="31">
        <v>12.75</v>
      </c>
      <c r="AP12" s="31">
        <v>10.26</v>
      </c>
      <c r="AQ12" s="31">
        <v>9.4700000000000006</v>
      </c>
      <c r="AR12" s="31">
        <v>9.24</v>
      </c>
      <c r="AS12" s="31">
        <v>8.83</v>
      </c>
      <c r="AT12" s="31">
        <v>8.74</v>
      </c>
      <c r="AU12" s="31">
        <v>9</v>
      </c>
      <c r="AV12" s="31">
        <v>9.19</v>
      </c>
      <c r="AW12" s="31">
        <v>9.19</v>
      </c>
      <c r="AX12" s="31">
        <v>9.14</v>
      </c>
      <c r="AY12" s="31">
        <v>9.5500000000000007</v>
      </c>
      <c r="AZ12" s="31">
        <v>9.18</v>
      </c>
      <c r="BA12" s="31">
        <v>9.39</v>
      </c>
      <c r="BB12" s="31">
        <v>9.51</v>
      </c>
      <c r="BC12" s="31">
        <v>9.36</v>
      </c>
      <c r="BD12" s="31">
        <v>9.2880000000000003</v>
      </c>
      <c r="BE12" s="31">
        <v>9.1419999999999995</v>
      </c>
      <c r="BF12" s="31">
        <v>9.6929999999999996</v>
      </c>
      <c r="BG12" s="31">
        <v>9.9339999999999993</v>
      </c>
      <c r="BH12" s="31">
        <v>9.8320000000000007</v>
      </c>
      <c r="BI12" s="31">
        <v>9.8469999999999995</v>
      </c>
      <c r="BJ12" s="31">
        <v>9.9860000000000007</v>
      </c>
      <c r="BK12" s="31">
        <v>10.196</v>
      </c>
      <c r="BL12" s="31">
        <v>10.196</v>
      </c>
      <c r="BM12" s="31">
        <v>11.032999999999999</v>
      </c>
      <c r="BN12" s="31">
        <v>12.368</v>
      </c>
      <c r="BO12" s="31">
        <v>14.741</v>
      </c>
      <c r="BP12" s="31">
        <v>17.036999999999999</v>
      </c>
      <c r="BQ12" s="31">
        <v>17.597000000000001</v>
      </c>
      <c r="BR12" s="31">
        <v>17.597000000000001</v>
      </c>
      <c r="BS12" s="31">
        <v>7.6650000000000009</v>
      </c>
      <c r="BT12" s="31">
        <v>7.636000000000001</v>
      </c>
      <c r="BU12" s="31">
        <v>7.0709999999999997</v>
      </c>
      <c r="BV12" s="31">
        <v>6.6129999999999995</v>
      </c>
      <c r="BW12" s="31">
        <v>6.6129999999999995</v>
      </c>
      <c r="BX12" s="31">
        <v>5.952</v>
      </c>
      <c r="BY12" s="31">
        <v>5.9190000000000005</v>
      </c>
      <c r="BZ12" s="31">
        <v>5.9209999999999994</v>
      </c>
      <c r="CA12" s="31">
        <v>5.9559999999999995</v>
      </c>
      <c r="CB12" s="31">
        <v>6.2379999999999995</v>
      </c>
      <c r="CC12" s="31">
        <v>6.6549999999999994</v>
      </c>
      <c r="CD12" s="31">
        <v>6.84</v>
      </c>
      <c r="CE12" s="31">
        <v>7.6150000000000002</v>
      </c>
      <c r="CF12" s="31">
        <v>7.9180000000000001</v>
      </c>
      <c r="CG12" s="31">
        <v>8.8010000000000002</v>
      </c>
      <c r="CH12" s="31">
        <v>8.8330000000000002</v>
      </c>
      <c r="CI12" s="31">
        <v>9.3990000000000009</v>
      </c>
      <c r="CJ12" s="31">
        <v>10.702999999999999</v>
      </c>
      <c r="CK12" s="31">
        <v>10.661000000000001</v>
      </c>
      <c r="CL12" s="31">
        <v>10.93</v>
      </c>
      <c r="CM12" s="31">
        <v>11.085000000000001</v>
      </c>
      <c r="CN12" s="31">
        <v>11.327999999999999</v>
      </c>
      <c r="CO12" s="31">
        <v>11.629999999999999</v>
      </c>
      <c r="CP12" s="31">
        <v>11.7</v>
      </c>
      <c r="CQ12" s="31">
        <v>12.272</v>
      </c>
      <c r="CR12" s="31">
        <v>11.853999999999999</v>
      </c>
      <c r="CS12" s="31">
        <v>11.677</v>
      </c>
      <c r="CT12" s="31">
        <v>12.11</v>
      </c>
      <c r="CU12" s="31">
        <v>12.303000000000001</v>
      </c>
      <c r="CV12" s="32">
        <v>13.531000000000001</v>
      </c>
      <c r="CW12" s="32">
        <v>13.637</v>
      </c>
      <c r="CX12" s="32">
        <v>15.393999999999998</v>
      </c>
      <c r="CY12" s="32">
        <v>27.894000000000002</v>
      </c>
      <c r="CZ12" s="32">
        <v>24.937000000000001</v>
      </c>
      <c r="DA12" s="32">
        <v>20.192999999999998</v>
      </c>
      <c r="DB12" s="32">
        <v>21.058999999999997</v>
      </c>
      <c r="DC12" s="32">
        <v>22.832000000000001</v>
      </c>
      <c r="DD12" s="32">
        <v>24.472999999999999</v>
      </c>
      <c r="DE12" s="32">
        <v>23.256999999999998</v>
      </c>
      <c r="DF12" s="32">
        <v>23.526</v>
      </c>
      <c r="DG12" s="33">
        <v>23.83</v>
      </c>
      <c r="DH12" s="33">
        <v>24.948</v>
      </c>
      <c r="DI12" s="33">
        <v>20.192999999999998</v>
      </c>
      <c r="DJ12" s="33">
        <v>20.192999999999998</v>
      </c>
      <c r="DK12" s="33">
        <v>20.192999999999998</v>
      </c>
      <c r="DL12" s="33">
        <v>22.457000000000001</v>
      </c>
      <c r="DM12" s="33">
        <v>20.192999999999998</v>
      </c>
      <c r="DN12" s="33">
        <v>22.227</v>
      </c>
      <c r="DO12" s="33">
        <v>21.245999999999999</v>
      </c>
      <c r="DP12" s="34">
        <v>21.353000000000002</v>
      </c>
    </row>
    <row r="13" spans="1:120" ht="12.75" customHeight="1" x14ac:dyDescent="0.2">
      <c r="A13" s="28" t="s">
        <v>49</v>
      </c>
      <c r="B13" s="31">
        <v>4.62</v>
      </c>
      <c r="C13" s="31">
        <v>4.58</v>
      </c>
      <c r="D13" s="31">
        <v>4.62</v>
      </c>
      <c r="E13" s="31">
        <v>4.84</v>
      </c>
      <c r="F13" s="31">
        <v>5.1100000000000003</v>
      </c>
      <c r="G13" s="31">
        <v>7.6400000000000006</v>
      </c>
      <c r="H13" s="31">
        <v>7.71</v>
      </c>
      <c r="I13" s="31">
        <v>7.9</v>
      </c>
      <c r="J13" s="31">
        <v>7.79</v>
      </c>
      <c r="K13" s="31">
        <v>7.76</v>
      </c>
      <c r="L13" s="31">
        <v>7.55</v>
      </c>
      <c r="M13" s="31">
        <v>7.5</v>
      </c>
      <c r="N13" s="31">
        <v>7.49</v>
      </c>
      <c r="O13" s="31">
        <v>7.4700000000000006</v>
      </c>
      <c r="P13" s="31">
        <v>7.41</v>
      </c>
      <c r="Q13" s="31">
        <v>7.39</v>
      </c>
      <c r="R13" s="31">
        <v>7.3599999999999994</v>
      </c>
      <c r="S13" s="31">
        <v>6.94</v>
      </c>
      <c r="T13" s="31">
        <v>7.04</v>
      </c>
      <c r="U13" s="31">
        <v>7.04</v>
      </c>
      <c r="V13" s="31">
        <v>6.8</v>
      </c>
      <c r="W13" s="31">
        <v>7.1099999999999994</v>
      </c>
      <c r="X13" s="31">
        <v>6.58</v>
      </c>
      <c r="Y13" s="31">
        <v>6.24</v>
      </c>
      <c r="Z13" s="31">
        <v>5.8900000000000006</v>
      </c>
      <c r="AA13" s="31">
        <v>5.3199999999999994</v>
      </c>
      <c r="AB13" s="31">
        <v>5.18</v>
      </c>
      <c r="AC13" s="31">
        <v>5.1100000000000003</v>
      </c>
      <c r="AD13" s="31">
        <v>5.0200000000000005</v>
      </c>
      <c r="AE13" s="31">
        <v>4.95</v>
      </c>
      <c r="AF13" s="31">
        <v>4.87</v>
      </c>
      <c r="AG13" s="31">
        <v>11.719999999999999</v>
      </c>
      <c r="AH13" s="31">
        <v>11.11</v>
      </c>
      <c r="AI13" s="31">
        <v>10.97</v>
      </c>
      <c r="AJ13" s="31">
        <v>10.950000000000001</v>
      </c>
      <c r="AK13" s="31">
        <v>11.02</v>
      </c>
      <c r="AL13" s="31">
        <v>11.030000000000001</v>
      </c>
      <c r="AM13" s="31">
        <v>11.14</v>
      </c>
      <c r="AN13" s="31">
        <v>11.16</v>
      </c>
      <c r="AO13" s="31">
        <v>11.15</v>
      </c>
      <c r="AP13" s="31">
        <v>11.02</v>
      </c>
      <c r="AQ13" s="31">
        <v>17.57</v>
      </c>
      <c r="AR13" s="31">
        <v>22.24</v>
      </c>
      <c r="AS13" s="31">
        <v>22</v>
      </c>
      <c r="AT13" s="31">
        <v>22.34</v>
      </c>
      <c r="AU13" s="31">
        <v>22.67</v>
      </c>
      <c r="AV13" s="31">
        <v>22.87</v>
      </c>
      <c r="AW13" s="31">
        <v>26.91</v>
      </c>
      <c r="AX13" s="31">
        <v>26.73</v>
      </c>
      <c r="AY13" s="31">
        <v>27.09</v>
      </c>
      <c r="AZ13" s="31">
        <v>26.060000000000002</v>
      </c>
      <c r="BA13" s="31">
        <v>26.18</v>
      </c>
      <c r="BB13" s="31">
        <v>26.310000000000002</v>
      </c>
      <c r="BC13" s="31">
        <v>26.4</v>
      </c>
      <c r="BD13" s="31">
        <v>26.237000000000002</v>
      </c>
      <c r="BE13" s="31">
        <v>26.173999999999999</v>
      </c>
      <c r="BF13" s="31">
        <v>44.555000000000007</v>
      </c>
      <c r="BG13" s="31">
        <v>45.157000000000004</v>
      </c>
      <c r="BH13" s="31">
        <v>25.181000000000001</v>
      </c>
      <c r="BI13" s="31">
        <v>25.160999999999998</v>
      </c>
      <c r="BJ13" s="31">
        <v>25.453000000000003</v>
      </c>
      <c r="BK13" s="31">
        <v>25.566000000000003</v>
      </c>
      <c r="BL13" s="31">
        <v>25.566000000000003</v>
      </c>
      <c r="BM13" s="31">
        <v>25.829000000000001</v>
      </c>
      <c r="BN13" s="31">
        <v>25.988</v>
      </c>
      <c r="BO13" s="31">
        <v>26.103999999999999</v>
      </c>
      <c r="BP13" s="31">
        <v>43.097999999999992</v>
      </c>
      <c r="BQ13" s="31">
        <v>46.737000000000009</v>
      </c>
      <c r="BR13" s="31">
        <v>46.737000000000009</v>
      </c>
      <c r="BS13" s="31">
        <v>56.176000000000002</v>
      </c>
      <c r="BT13" s="31">
        <v>56.073</v>
      </c>
      <c r="BU13" s="31">
        <v>54.117000000000004</v>
      </c>
      <c r="BV13" s="31">
        <v>54</v>
      </c>
      <c r="BW13" s="31">
        <v>54</v>
      </c>
      <c r="BX13" s="31">
        <v>54.442</v>
      </c>
      <c r="BY13" s="31">
        <v>57.05</v>
      </c>
      <c r="BZ13" s="31">
        <v>58.375</v>
      </c>
      <c r="CA13" s="31">
        <v>72.443000000000012</v>
      </c>
      <c r="CB13" s="31">
        <v>77.436999999999998</v>
      </c>
      <c r="CC13" s="31">
        <v>96.762</v>
      </c>
      <c r="CD13" s="31">
        <v>94.521000000000001</v>
      </c>
      <c r="CE13" s="31">
        <v>98.180999999999997</v>
      </c>
      <c r="CF13" s="31">
        <v>97.325999999999993</v>
      </c>
      <c r="CG13" s="31">
        <v>112.28100000000001</v>
      </c>
      <c r="CH13" s="31">
        <v>111.92</v>
      </c>
      <c r="CI13" s="31">
        <v>111.60299999999999</v>
      </c>
      <c r="CJ13" s="31">
        <v>118.03500000000001</v>
      </c>
      <c r="CK13" s="31">
        <v>117.923</v>
      </c>
      <c r="CL13" s="31">
        <v>131.958</v>
      </c>
      <c r="CM13" s="31">
        <v>128.45400000000001</v>
      </c>
      <c r="CN13" s="31">
        <v>155.44799999999998</v>
      </c>
      <c r="CO13" s="31">
        <v>156.08099999999999</v>
      </c>
      <c r="CP13" s="31">
        <v>155.863</v>
      </c>
      <c r="CQ13" s="31">
        <v>157.45099999999999</v>
      </c>
      <c r="CR13" s="31">
        <v>176.755</v>
      </c>
      <c r="CS13" s="31">
        <v>182.29399999999998</v>
      </c>
      <c r="CT13" s="31">
        <v>188.399</v>
      </c>
      <c r="CU13" s="31">
        <v>184.76300000000001</v>
      </c>
      <c r="CV13" s="32">
        <v>192.94099999999997</v>
      </c>
      <c r="CW13" s="32">
        <v>138.38499999999999</v>
      </c>
      <c r="CX13" s="32">
        <v>214.73000000000002</v>
      </c>
      <c r="CY13" s="32">
        <v>184.00300000000001</v>
      </c>
      <c r="CZ13" s="32">
        <v>184.13</v>
      </c>
      <c r="DA13" s="32">
        <v>176.09800000000001</v>
      </c>
      <c r="DB13" s="32">
        <v>174.697</v>
      </c>
      <c r="DC13" s="32">
        <v>183.68600000000001</v>
      </c>
      <c r="DD13" s="32">
        <v>176.80199999999999</v>
      </c>
      <c r="DE13" s="32">
        <v>185.03800000000001</v>
      </c>
      <c r="DF13" s="32">
        <v>190.892</v>
      </c>
      <c r="DG13" s="33">
        <v>195.96</v>
      </c>
      <c r="DH13" s="33">
        <v>248.79</v>
      </c>
      <c r="DI13" s="33">
        <v>233.23699999999999</v>
      </c>
      <c r="DJ13" s="33">
        <v>247.78700000000001</v>
      </c>
      <c r="DK13" s="33">
        <v>233.23699999999999</v>
      </c>
      <c r="DL13" s="33">
        <v>245.85199999999998</v>
      </c>
      <c r="DM13" s="33">
        <v>233.23699999999999</v>
      </c>
      <c r="DN13" s="33">
        <v>216.74045799999999</v>
      </c>
      <c r="DO13" s="33">
        <v>187.089</v>
      </c>
      <c r="DP13" s="34">
        <v>186.33500000000001</v>
      </c>
    </row>
    <row r="14" spans="1:120" ht="12.75" customHeight="1" x14ac:dyDescent="0.2">
      <c r="A14" s="28" t="s">
        <v>50</v>
      </c>
      <c r="B14" s="31">
        <v>20.76</v>
      </c>
      <c r="C14" s="31">
        <v>19.059999999999999</v>
      </c>
      <c r="D14" s="31">
        <v>19.920000000000002</v>
      </c>
      <c r="E14" s="31">
        <v>21.28</v>
      </c>
      <c r="F14" s="31">
        <v>21.52</v>
      </c>
      <c r="G14" s="31">
        <v>23.700000000000003</v>
      </c>
      <c r="H14" s="31">
        <v>23.839999999999996</v>
      </c>
      <c r="I14" s="31">
        <v>23.28</v>
      </c>
      <c r="J14" s="31">
        <v>23.240000000000002</v>
      </c>
      <c r="K14" s="31">
        <v>23.130000000000003</v>
      </c>
      <c r="L14" s="31">
        <v>23.24</v>
      </c>
      <c r="M14" s="31">
        <v>24.189999999999998</v>
      </c>
      <c r="N14" s="31">
        <v>23.75</v>
      </c>
      <c r="O14" s="31">
        <v>23.4</v>
      </c>
      <c r="P14" s="31">
        <v>23.15</v>
      </c>
      <c r="Q14" s="31">
        <v>22.810000000000002</v>
      </c>
      <c r="R14" s="31">
        <v>23.5</v>
      </c>
      <c r="S14" s="31">
        <v>23.49</v>
      </c>
      <c r="T14" s="31">
        <v>23.25</v>
      </c>
      <c r="U14" s="31">
        <v>24.89</v>
      </c>
      <c r="V14" s="31">
        <v>25.02</v>
      </c>
      <c r="W14" s="31">
        <v>24.81</v>
      </c>
      <c r="X14" s="31">
        <v>23.62</v>
      </c>
      <c r="Y14" s="31">
        <v>23.5</v>
      </c>
      <c r="Z14" s="31">
        <v>23.549999999999997</v>
      </c>
      <c r="AA14" s="31">
        <v>23.299999999999997</v>
      </c>
      <c r="AB14" s="31">
        <v>23.369999999999997</v>
      </c>
      <c r="AC14" s="31">
        <v>23.03</v>
      </c>
      <c r="AD14" s="31">
        <v>13.3</v>
      </c>
      <c r="AE14" s="31">
        <v>8.59</v>
      </c>
      <c r="AF14" s="31">
        <v>8.41</v>
      </c>
      <c r="AG14" s="31">
        <v>66.039999999999992</v>
      </c>
      <c r="AH14" s="31">
        <v>66.52</v>
      </c>
      <c r="AI14" s="31">
        <v>72.62</v>
      </c>
      <c r="AJ14" s="31">
        <v>75.16</v>
      </c>
      <c r="AK14" s="31">
        <v>77.64</v>
      </c>
      <c r="AL14" s="31">
        <v>79.98</v>
      </c>
      <c r="AM14" s="31">
        <v>87.22</v>
      </c>
      <c r="AN14" s="31">
        <v>90.539999999999992</v>
      </c>
      <c r="AO14" s="31">
        <v>94.39</v>
      </c>
      <c r="AP14" s="31">
        <v>98.31</v>
      </c>
      <c r="AQ14" s="31">
        <v>102.15</v>
      </c>
      <c r="AR14" s="31">
        <v>102.2</v>
      </c>
      <c r="AS14" s="31">
        <v>108.34</v>
      </c>
      <c r="AT14" s="31">
        <v>112.37</v>
      </c>
      <c r="AU14" s="31">
        <v>115.3</v>
      </c>
      <c r="AV14" s="31">
        <v>115.82</v>
      </c>
      <c r="AW14" s="31">
        <v>118.19</v>
      </c>
      <c r="AX14" s="31">
        <v>122.75999999999999</v>
      </c>
      <c r="AY14" s="31">
        <v>131.49</v>
      </c>
      <c r="AZ14" s="31">
        <v>134.95000000000002</v>
      </c>
      <c r="BA14" s="31">
        <v>136.45000000000002</v>
      </c>
      <c r="BB14" s="31">
        <v>144.33000000000001</v>
      </c>
      <c r="BC14" s="31">
        <v>145.82999999999998</v>
      </c>
      <c r="BD14" s="31">
        <v>145.65600000000001</v>
      </c>
      <c r="BE14" s="31">
        <v>147.84300000000002</v>
      </c>
      <c r="BF14" s="31">
        <v>165.49800000000002</v>
      </c>
      <c r="BG14" s="31">
        <v>168.11200000000002</v>
      </c>
      <c r="BH14" s="31">
        <v>167.398</v>
      </c>
      <c r="BI14" s="31">
        <v>176</v>
      </c>
      <c r="BJ14" s="31">
        <v>171.21299999999999</v>
      </c>
      <c r="BK14" s="31">
        <v>178.63400000000001</v>
      </c>
      <c r="BL14" s="31">
        <v>178.63400000000001</v>
      </c>
      <c r="BM14" s="31">
        <v>184.059</v>
      </c>
      <c r="BN14" s="31">
        <v>187.001</v>
      </c>
      <c r="BO14" s="31">
        <v>190.947</v>
      </c>
      <c r="BP14" s="31">
        <v>187.08200000000002</v>
      </c>
      <c r="BQ14" s="31">
        <v>180.87200000000001</v>
      </c>
      <c r="BR14" s="31">
        <v>180.87200000000001</v>
      </c>
      <c r="BS14" s="31">
        <v>204.18200000000002</v>
      </c>
      <c r="BT14" s="31">
        <v>204.119</v>
      </c>
      <c r="BU14" s="31">
        <v>212.59900000000002</v>
      </c>
      <c r="BV14" s="31">
        <v>208.08600000000001</v>
      </c>
      <c r="BW14" s="31">
        <v>208.08600000000001</v>
      </c>
      <c r="BX14" s="31">
        <v>226.74600000000001</v>
      </c>
      <c r="BY14" s="31">
        <v>230.67000000000002</v>
      </c>
      <c r="BZ14" s="31">
        <v>219.52800000000002</v>
      </c>
      <c r="CA14" s="31">
        <v>217.36600000000001</v>
      </c>
      <c r="CB14" s="31">
        <v>221.54600000000002</v>
      </c>
      <c r="CC14" s="31">
        <v>240.43000000000004</v>
      </c>
      <c r="CD14" s="31">
        <v>243.74</v>
      </c>
      <c r="CE14" s="31">
        <v>251.464</v>
      </c>
      <c r="CF14" s="31">
        <v>255.74900000000002</v>
      </c>
      <c r="CG14" s="31">
        <v>259.69100000000003</v>
      </c>
      <c r="CH14" s="31">
        <v>255.52100000000002</v>
      </c>
      <c r="CI14" s="31">
        <v>254.88100000000003</v>
      </c>
      <c r="CJ14" s="31">
        <v>266.68</v>
      </c>
      <c r="CK14" s="31">
        <v>263.68700000000001</v>
      </c>
      <c r="CL14" s="31">
        <v>248.61199999999999</v>
      </c>
      <c r="CM14" s="31">
        <v>267.92900000000003</v>
      </c>
      <c r="CN14" s="31">
        <v>318.56400000000002</v>
      </c>
      <c r="CO14" s="31">
        <v>313.36799999999999</v>
      </c>
      <c r="CP14" s="31">
        <v>312.05012100000005</v>
      </c>
      <c r="CQ14" s="31">
        <v>332.69299999999998</v>
      </c>
      <c r="CR14" s="31">
        <v>340.52406100000013</v>
      </c>
      <c r="CS14" s="31">
        <v>344.59000000000003</v>
      </c>
      <c r="CT14" s="31">
        <v>346.69484699999998</v>
      </c>
      <c r="CU14" s="31">
        <v>340.43299999999999</v>
      </c>
      <c r="CV14" s="32">
        <v>350.32400000000001</v>
      </c>
      <c r="CW14" s="32">
        <v>383.41699999999997</v>
      </c>
      <c r="CX14" s="32">
        <v>332.65100000000001</v>
      </c>
      <c r="CY14" s="32">
        <v>366.38800000000003</v>
      </c>
      <c r="CZ14" s="32">
        <v>384.27</v>
      </c>
      <c r="DA14" s="32">
        <v>410.55099999999993</v>
      </c>
      <c r="DB14" s="32">
        <v>428.45600000000002</v>
      </c>
      <c r="DC14" s="32">
        <v>412.83600000000001</v>
      </c>
      <c r="DD14" s="32">
        <v>433.72500000000002</v>
      </c>
      <c r="DE14" s="32">
        <v>435</v>
      </c>
      <c r="DF14" s="32">
        <v>439.49900000000002</v>
      </c>
      <c r="DG14" s="33">
        <v>445.26</v>
      </c>
      <c r="DH14" s="33">
        <v>521.13600000000008</v>
      </c>
      <c r="DI14" s="33">
        <v>452.67499999999995</v>
      </c>
      <c r="DJ14" s="33">
        <v>547.63200000000006</v>
      </c>
      <c r="DK14" s="33">
        <v>452.67499999999995</v>
      </c>
      <c r="DL14" s="33">
        <v>577.95399999999995</v>
      </c>
      <c r="DM14" s="33">
        <v>452.67499999999995</v>
      </c>
      <c r="DN14" s="33">
        <v>533.05799999999999</v>
      </c>
      <c r="DO14" s="33">
        <v>584.61599999999999</v>
      </c>
      <c r="DP14" s="34">
        <v>601.846</v>
      </c>
    </row>
    <row r="15" spans="1:120" ht="12.75" customHeight="1" x14ac:dyDescent="0.2">
      <c r="A15" s="28" t="s">
        <v>51</v>
      </c>
      <c r="B15" s="35">
        <f t="shared" ref="B15:BM15" si="0">SUM(B7:B14)</f>
        <v>126.17</v>
      </c>
      <c r="C15" s="35">
        <f t="shared" si="0"/>
        <v>123.89</v>
      </c>
      <c r="D15" s="35">
        <f t="shared" si="0"/>
        <v>130.74</v>
      </c>
      <c r="E15" s="35">
        <f t="shared" si="0"/>
        <v>127.03</v>
      </c>
      <c r="F15" s="35">
        <f t="shared" si="0"/>
        <v>133.29</v>
      </c>
      <c r="G15" s="35">
        <f t="shared" si="0"/>
        <v>142.07</v>
      </c>
      <c r="H15" s="35">
        <f t="shared" si="0"/>
        <v>144.82999999999998</v>
      </c>
      <c r="I15" s="35">
        <f t="shared" si="0"/>
        <v>147.44999999999999</v>
      </c>
      <c r="J15" s="35">
        <f t="shared" si="0"/>
        <v>149.29000000000002</v>
      </c>
      <c r="K15" s="35">
        <f t="shared" si="0"/>
        <v>150.72</v>
      </c>
      <c r="L15" s="35">
        <f t="shared" si="0"/>
        <v>152.70000000000002</v>
      </c>
      <c r="M15" s="35">
        <f t="shared" si="0"/>
        <v>152.59</v>
      </c>
      <c r="N15" s="35">
        <f t="shared" si="0"/>
        <v>153.35</v>
      </c>
      <c r="O15" s="35">
        <f t="shared" si="0"/>
        <v>157.27000000000001</v>
      </c>
      <c r="P15" s="35">
        <f t="shared" si="0"/>
        <v>156.29</v>
      </c>
      <c r="Q15" s="35">
        <f t="shared" si="0"/>
        <v>161.01</v>
      </c>
      <c r="R15" s="35">
        <f t="shared" si="0"/>
        <v>168.59000000000003</v>
      </c>
      <c r="S15" s="35">
        <f t="shared" si="0"/>
        <v>173.38</v>
      </c>
      <c r="T15" s="35">
        <f t="shared" si="0"/>
        <v>176.40999999999997</v>
      </c>
      <c r="U15" s="35">
        <f t="shared" si="0"/>
        <v>182.47999999999996</v>
      </c>
      <c r="V15" s="35">
        <f t="shared" si="0"/>
        <v>185.67000000000002</v>
      </c>
      <c r="W15" s="35">
        <f t="shared" si="0"/>
        <v>193.03000000000003</v>
      </c>
      <c r="X15" s="35">
        <f t="shared" si="0"/>
        <v>195.33</v>
      </c>
      <c r="Y15" s="35">
        <f t="shared" si="0"/>
        <v>197.60000000000002</v>
      </c>
      <c r="Z15" s="35">
        <f t="shared" si="0"/>
        <v>200.33000000000004</v>
      </c>
      <c r="AA15" s="35">
        <f t="shared" si="0"/>
        <v>201.01</v>
      </c>
      <c r="AB15" s="35">
        <f t="shared" si="0"/>
        <v>204.06000000000003</v>
      </c>
      <c r="AC15" s="35">
        <f t="shared" si="0"/>
        <v>208.29</v>
      </c>
      <c r="AD15" s="35">
        <f t="shared" si="0"/>
        <v>201.77</v>
      </c>
      <c r="AE15" s="35">
        <f t="shared" si="0"/>
        <v>202.45000000000002</v>
      </c>
      <c r="AF15" s="35">
        <f t="shared" si="0"/>
        <v>208.42</v>
      </c>
      <c r="AG15" s="35">
        <f t="shared" si="0"/>
        <v>218.7</v>
      </c>
      <c r="AH15" s="35">
        <f t="shared" si="0"/>
        <v>214.07</v>
      </c>
      <c r="AI15" s="35">
        <f t="shared" si="0"/>
        <v>222.17000000000002</v>
      </c>
      <c r="AJ15" s="35">
        <f t="shared" si="0"/>
        <v>224.1</v>
      </c>
      <c r="AK15" s="35">
        <f t="shared" si="0"/>
        <v>230.11</v>
      </c>
      <c r="AL15" s="35">
        <f t="shared" si="0"/>
        <v>233.57</v>
      </c>
      <c r="AM15" s="35">
        <f t="shared" si="0"/>
        <v>243.01000000000002</v>
      </c>
      <c r="AN15" s="35">
        <f t="shared" si="0"/>
        <v>245.40999999999997</v>
      </c>
      <c r="AO15" s="35">
        <f t="shared" si="0"/>
        <v>249.35000000000002</v>
      </c>
      <c r="AP15" s="35">
        <f t="shared" si="0"/>
        <v>252.07</v>
      </c>
      <c r="AQ15" s="35">
        <f t="shared" si="0"/>
        <v>267.88</v>
      </c>
      <c r="AR15" s="35">
        <f t="shared" si="0"/>
        <v>270.20000000000005</v>
      </c>
      <c r="AS15" s="35">
        <f t="shared" si="0"/>
        <v>275.07000000000005</v>
      </c>
      <c r="AT15" s="35">
        <f t="shared" si="0"/>
        <v>276.62</v>
      </c>
      <c r="AU15" s="35">
        <f t="shared" si="0"/>
        <v>284.53000000000003</v>
      </c>
      <c r="AV15" s="35">
        <f t="shared" si="0"/>
        <v>284.43</v>
      </c>
      <c r="AW15" s="35">
        <f t="shared" si="0"/>
        <v>289.89</v>
      </c>
      <c r="AX15" s="35">
        <f t="shared" si="0"/>
        <v>296.32999999999993</v>
      </c>
      <c r="AY15" s="35">
        <f t="shared" si="0"/>
        <v>309.89</v>
      </c>
      <c r="AZ15" s="35">
        <f t="shared" si="0"/>
        <v>309.13</v>
      </c>
      <c r="BA15" s="35">
        <f t="shared" si="0"/>
        <v>316.51</v>
      </c>
      <c r="BB15" s="35">
        <f t="shared" si="0"/>
        <v>323.26</v>
      </c>
      <c r="BC15" s="35">
        <f t="shared" si="0"/>
        <v>324.26</v>
      </c>
      <c r="BD15" s="35">
        <f t="shared" si="0"/>
        <v>324.55799999999999</v>
      </c>
      <c r="BE15" s="35">
        <f t="shared" si="0"/>
        <v>325.85199999999998</v>
      </c>
      <c r="BF15" s="35">
        <f t="shared" si="0"/>
        <v>345.36300000000006</v>
      </c>
      <c r="BG15" s="35">
        <f t="shared" si="0"/>
        <v>350.56100000000004</v>
      </c>
      <c r="BH15" s="35">
        <f t="shared" si="0"/>
        <v>344.73099999999999</v>
      </c>
      <c r="BI15" s="35">
        <f t="shared" si="0"/>
        <v>355.16899999999998</v>
      </c>
      <c r="BJ15" s="35">
        <f t="shared" si="0"/>
        <v>353.70099999999996</v>
      </c>
      <c r="BK15" s="35">
        <f t="shared" si="0"/>
        <v>364.05700000000002</v>
      </c>
      <c r="BL15" s="35">
        <f t="shared" si="0"/>
        <v>364.05700000000002</v>
      </c>
      <c r="BM15" s="35">
        <f t="shared" si="0"/>
        <v>373.137</v>
      </c>
      <c r="BN15" s="35">
        <f t="shared" ref="BN15:CN15" si="1">SUM(BN7:BN14)</f>
        <v>376.64400000000001</v>
      </c>
      <c r="BO15" s="35">
        <f t="shared" si="1"/>
        <v>382.81</v>
      </c>
      <c r="BP15" s="35">
        <f t="shared" si="1"/>
        <v>403.15700000000004</v>
      </c>
      <c r="BQ15" s="35">
        <f t="shared" si="1"/>
        <v>402.32100000000003</v>
      </c>
      <c r="BR15" s="35">
        <f t="shared" si="1"/>
        <v>402.32100000000003</v>
      </c>
      <c r="BS15" s="35">
        <f t="shared" si="1"/>
        <v>407.03200000000004</v>
      </c>
      <c r="BT15" s="35">
        <f t="shared" si="1"/>
        <v>409.15099999999995</v>
      </c>
      <c r="BU15" s="35">
        <f t="shared" si="1"/>
        <v>410.84699999999998</v>
      </c>
      <c r="BV15" s="35">
        <f t="shared" si="1"/>
        <v>405.27100000000002</v>
      </c>
      <c r="BW15" s="35">
        <f t="shared" si="1"/>
        <v>405.27100000000002</v>
      </c>
      <c r="BX15" s="35">
        <f t="shared" si="1"/>
        <v>427.66899999999998</v>
      </c>
      <c r="BY15" s="35">
        <f t="shared" si="1"/>
        <v>440.81900000000002</v>
      </c>
      <c r="BZ15" s="35">
        <f t="shared" si="1"/>
        <v>449.65899999999999</v>
      </c>
      <c r="CA15" s="35">
        <f t="shared" si="1"/>
        <v>474.28096800000003</v>
      </c>
      <c r="CB15" s="35">
        <f t="shared" si="1"/>
        <v>492.69049400000006</v>
      </c>
      <c r="CC15" s="35">
        <f t="shared" si="1"/>
        <v>524.62699600000008</v>
      </c>
      <c r="CD15" s="35">
        <f t="shared" si="1"/>
        <v>523.16716100000008</v>
      </c>
      <c r="CE15" s="35">
        <f t="shared" si="1"/>
        <v>542.56460199999992</v>
      </c>
      <c r="CF15" s="35">
        <f t="shared" si="1"/>
        <v>547.59804700000007</v>
      </c>
      <c r="CG15" s="35">
        <f t="shared" si="1"/>
        <v>556.16666899999996</v>
      </c>
      <c r="CH15" s="35">
        <f t="shared" si="1"/>
        <v>553.39973299999997</v>
      </c>
      <c r="CI15" s="35">
        <f t="shared" si="1"/>
        <v>569.427775</v>
      </c>
      <c r="CJ15" s="35">
        <f t="shared" si="1"/>
        <v>589.92952100000002</v>
      </c>
      <c r="CK15" s="35">
        <f t="shared" si="1"/>
        <v>598.50899900000002</v>
      </c>
      <c r="CL15" s="35">
        <f t="shared" si="1"/>
        <v>600.97885599999995</v>
      </c>
      <c r="CM15" s="35">
        <f t="shared" si="1"/>
        <v>628.49859200000014</v>
      </c>
      <c r="CN15" s="35">
        <f t="shared" si="1"/>
        <v>677.351856</v>
      </c>
      <c r="CO15" s="36">
        <f>SUM(CO7:CO14)</f>
        <v>675.69900000000007</v>
      </c>
      <c r="CP15" s="36">
        <f>SUM(CP7:CP14)</f>
        <v>682.22763099999997</v>
      </c>
      <c r="CQ15" s="36">
        <f t="shared" ref="CQ15:DE15" si="2">SUM(CQ7:CQ14)</f>
        <v>710.072</v>
      </c>
      <c r="CR15" s="36">
        <f t="shared" si="2"/>
        <v>719.11395000000016</v>
      </c>
      <c r="CS15" s="36">
        <f t="shared" si="2"/>
        <v>720.153775</v>
      </c>
      <c r="CT15" s="36">
        <f t="shared" si="2"/>
        <v>739.24393499999996</v>
      </c>
      <c r="CU15" s="36">
        <f t="shared" si="2"/>
        <v>747.41700000000003</v>
      </c>
      <c r="CV15" s="37">
        <f t="shared" si="2"/>
        <v>764.30700000000002</v>
      </c>
      <c r="CW15" s="37">
        <f t="shared" si="2"/>
        <v>766.04899999999998</v>
      </c>
      <c r="CX15" s="37">
        <f t="shared" si="2"/>
        <v>783.67499999999995</v>
      </c>
      <c r="CY15" s="37">
        <f t="shared" si="2"/>
        <v>822.6640000000001</v>
      </c>
      <c r="CZ15" s="37">
        <f t="shared" si="2"/>
        <v>841.77983900000004</v>
      </c>
      <c r="DA15" s="37">
        <f t="shared" si="2"/>
        <v>847.75284499999998</v>
      </c>
      <c r="DB15" s="37">
        <f t="shared" si="2"/>
        <v>861.28200000000004</v>
      </c>
      <c r="DC15" s="37">
        <f t="shared" si="2"/>
        <v>849.24800000000005</v>
      </c>
      <c r="DD15" s="37">
        <f t="shared" si="2"/>
        <v>869.91499999999996</v>
      </c>
      <c r="DE15" s="37">
        <f t="shared" si="2"/>
        <v>868.72800000000007</v>
      </c>
      <c r="DF15" s="37">
        <v>878.10800000000006</v>
      </c>
      <c r="DG15" s="38">
        <v>890.80869799999994</v>
      </c>
      <c r="DH15" s="38">
        <v>1026.4747970000001</v>
      </c>
      <c r="DI15" s="38">
        <v>947.0158449999999</v>
      </c>
      <c r="DJ15" s="38">
        <v>1041.67</v>
      </c>
      <c r="DK15" s="38">
        <v>947.0158449999999</v>
      </c>
      <c r="DL15" s="38">
        <v>1052.1357329999998</v>
      </c>
      <c r="DM15" s="38">
        <v>947.0158449999999</v>
      </c>
      <c r="DN15" s="38">
        <v>1014.3004579999999</v>
      </c>
      <c r="DO15" s="38">
        <v>1007.7539999999999</v>
      </c>
      <c r="DP15" s="39">
        <v>1024.4721260000001</v>
      </c>
    </row>
    <row r="16" spans="1:120" ht="12.75" customHeight="1" x14ac:dyDescent="0.2">
      <c r="A16" s="28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40"/>
      <c r="CP16" s="40"/>
      <c r="CQ16" s="40"/>
      <c r="CR16" s="40"/>
      <c r="CS16" s="40"/>
      <c r="CT16" s="40"/>
      <c r="CU16" s="41"/>
      <c r="CV16" s="41"/>
      <c r="CW16" s="41"/>
      <c r="DA16" s="3"/>
      <c r="DB16" s="3"/>
      <c r="DC16" s="3"/>
      <c r="DD16" s="3"/>
      <c r="DE16" s="3"/>
      <c r="DG16" s="42"/>
      <c r="DH16" s="42"/>
      <c r="DI16" s="42"/>
      <c r="DJ16" s="42"/>
      <c r="DP16" s="43"/>
    </row>
    <row r="17" spans="1:120" ht="18.75" customHeight="1" x14ac:dyDescent="0.2">
      <c r="A17" s="61" t="s">
        <v>52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3"/>
    </row>
    <row r="18" spans="1:120" ht="12.75" customHeight="1" x14ac:dyDescent="0.2">
      <c r="A18" s="28" t="s">
        <v>43</v>
      </c>
      <c r="B18" s="44">
        <v>14</v>
      </c>
      <c r="C18" s="44">
        <v>14.1</v>
      </c>
      <c r="D18" s="44">
        <v>13.8</v>
      </c>
      <c r="E18" s="44">
        <v>14.7</v>
      </c>
      <c r="F18" s="44">
        <v>14.7</v>
      </c>
      <c r="G18" s="44">
        <f>+G7/$G$15*100</f>
        <v>14.366157527979166</v>
      </c>
      <c r="H18" s="44">
        <f>+H7/$H$15*100</f>
        <v>13.843816888766142</v>
      </c>
      <c r="I18" s="44">
        <f>+I7/$I$15*100</f>
        <v>13.808070532383859</v>
      </c>
      <c r="J18" s="44">
        <f>+J7/$J$15*100</f>
        <v>14.053185076026525</v>
      </c>
      <c r="K18" s="44">
        <f>+K7/$K$15*100</f>
        <v>14.543524416135881</v>
      </c>
      <c r="L18" s="44">
        <f>+L7/$L$15*100</f>
        <v>14.230517354289454</v>
      </c>
      <c r="M18" s="44">
        <f>+M7/$M$15*100</f>
        <v>13.657513598532015</v>
      </c>
      <c r="N18" s="44">
        <f>+N7/$N$15*100</f>
        <v>13.94196283012716</v>
      </c>
      <c r="O18" s="44">
        <f>+O7/$O$15*100</f>
        <v>14.223946079989828</v>
      </c>
      <c r="P18" s="44">
        <f>+P7/$P$15*100</f>
        <v>14.575468680017917</v>
      </c>
      <c r="Q18" s="44">
        <f>+Q7/$Q$15*100</f>
        <v>14.595366747406993</v>
      </c>
      <c r="R18" s="44">
        <f>+R7/$R$15*100</f>
        <v>14.229788243668068</v>
      </c>
      <c r="S18" s="44">
        <f>+S7/$S$15*100</f>
        <v>14.234629138308916</v>
      </c>
      <c r="T18" s="44">
        <f>+T7/$T$15*100</f>
        <v>13.616008162802565</v>
      </c>
      <c r="U18" s="44">
        <f>+U7/$U$15*100</f>
        <v>13.502849627356426</v>
      </c>
      <c r="V18" s="44">
        <f>+V7/$V$15*100</f>
        <v>13.37318899122098</v>
      </c>
      <c r="W18" s="44">
        <f>+W7/$W$15*100</f>
        <v>13.598922447287984</v>
      </c>
      <c r="X18" s="44">
        <f>+X7/$X$15*100</f>
        <v>14.365432857215993</v>
      </c>
      <c r="Y18" s="44">
        <f>+Y7/$Y$15*100</f>
        <v>14.898785425101213</v>
      </c>
      <c r="Z18" s="44">
        <f>+Z7/$Z$15*100</f>
        <v>15.719063545150497</v>
      </c>
      <c r="AA18" s="44">
        <f>+AA7/$AA$15*100</f>
        <v>15.979304512213327</v>
      </c>
      <c r="AB18" s="44">
        <f>+AB7/$AB$15*100</f>
        <v>16.147211604430069</v>
      </c>
      <c r="AC18" s="44">
        <f>+AC7/$AC$15*100</f>
        <v>16.702674156224496</v>
      </c>
      <c r="AD18" s="44">
        <f>+AD7/$AD$15*100</f>
        <v>17.435694107151704</v>
      </c>
      <c r="AE18" s="44">
        <f>+AE7/$AE$15*100</f>
        <v>17.900716226228695</v>
      </c>
      <c r="AF18" s="44">
        <f>+AF7/$AF$15*100</f>
        <v>17.714230879953941</v>
      </c>
      <c r="AG18" s="44">
        <f>+AG7/$AG$15*100</f>
        <v>16.314586191129401</v>
      </c>
      <c r="AH18" s="44">
        <f>+AH7/$AH$15*100</f>
        <v>13.210632036249825</v>
      </c>
      <c r="AI18" s="44">
        <f>+AI7/$AI$15*100</f>
        <v>13.674213440158436</v>
      </c>
      <c r="AJ18" s="44">
        <f>+AJ7/$AJ$15*100</f>
        <v>13.114680946006249</v>
      </c>
      <c r="AK18" s="44">
        <f>+AK7/$AK$15*100</f>
        <v>13.628264742949023</v>
      </c>
      <c r="AL18" s="44">
        <f>+AL7/$AL$15*100</f>
        <v>13.773172924605046</v>
      </c>
      <c r="AM18" s="44">
        <f>+AM7/$AM$15*100</f>
        <v>13.592033249660506</v>
      </c>
      <c r="AN18" s="44">
        <f>+AN7/$AN$15*100</f>
        <v>13.613952161688603</v>
      </c>
      <c r="AO18" s="44">
        <f>+AO7/$AO$15*100</f>
        <v>13.394826549027469</v>
      </c>
      <c r="AP18" s="44">
        <f t="shared" ref="AP18:AP25" si="3">+AP7/$AP$15*100</f>
        <v>13.599396992898798</v>
      </c>
      <c r="AQ18" s="44">
        <f t="shared" ref="AQ18:AQ25" si="4">+AQ7/$AQ$15*100</f>
        <v>13.479916380468868</v>
      </c>
      <c r="AR18" s="44">
        <f t="shared" ref="AR18:AR25" si="5">+AR7/$AR$15*100</f>
        <v>13.038490007401924</v>
      </c>
      <c r="AS18" s="44">
        <f t="shared" ref="AS18:AS25" si="6">+AS7/$AS$15*100</f>
        <v>12.244156033009777</v>
      </c>
      <c r="AT18" s="44">
        <f t="shared" ref="AT18:AT25" si="7">+AT7/$AT$15*100</f>
        <v>12.049020316679922</v>
      </c>
      <c r="AU18" s="44">
        <f t="shared" ref="AU18:AU25" si="8">+AU7/$AU$15*100</f>
        <v>12.125259199381434</v>
      </c>
      <c r="AV18" s="44">
        <f t="shared" ref="AV18:AV25" si="9">+AV7/$AV$15*100</f>
        <v>12.386175860492916</v>
      </c>
      <c r="AW18" s="44">
        <f t="shared" ref="AW18:AW25" si="10">+AW7/$AW$15*100</f>
        <v>12.15288557728794</v>
      </c>
      <c r="AX18" s="44">
        <f t="shared" ref="AX18:AX25" si="11">+AX7/$AX$15*100</f>
        <v>11.828029561637369</v>
      </c>
      <c r="AY18" s="44">
        <f t="shared" ref="AY18:AY25" si="12">+AY7/$AY$15*100</f>
        <v>11.79773468004776</v>
      </c>
      <c r="AZ18" s="44">
        <f t="shared" ref="AZ18:AZ25" si="13">+AZ7/$AZ$15*100</f>
        <v>11.386795199430662</v>
      </c>
      <c r="BA18" s="44">
        <f t="shared" ref="BA18:BA25" si="14">+BA7/$BA$15*100</f>
        <v>11.389845502511768</v>
      </c>
      <c r="BB18" s="44">
        <f t="shared" ref="BB18:BB25" si="15">+BB7/$BB$15*100</f>
        <v>11.266472808265792</v>
      </c>
      <c r="BC18" s="44">
        <f t="shared" ref="BC18:BC25" si="16">+BC7/$BC$15*100</f>
        <v>11.034355147104176</v>
      </c>
      <c r="BD18" s="44">
        <f t="shared" ref="BD18:BD25" si="17">+BD7/$BD$15*100</f>
        <v>10.940725540581345</v>
      </c>
      <c r="BE18" s="44">
        <f t="shared" ref="BE18:BE25" si="18">+BE7/$BE$15*100</f>
        <v>10.72143181567092</v>
      </c>
      <c r="BF18" s="44">
        <f t="shared" ref="BF18:BF25" si="19">+BF7/$BF$15*100</f>
        <v>10.719735466740788</v>
      </c>
      <c r="BG18" s="44">
        <f t="shared" ref="BG18:BG25" si="20">+BG7/$BG$15*100</f>
        <v>10.809531008868641</v>
      </c>
      <c r="BH18" s="44">
        <f t="shared" ref="BH18:BH25" si="21">+BH7/$BH$15*100</f>
        <v>10.892260922284331</v>
      </c>
      <c r="BI18" s="44">
        <f t="shared" ref="BI18:BI25" si="22">+BI7/$BI$15*100</f>
        <v>10.526538070608641</v>
      </c>
      <c r="BJ18" s="44">
        <f t="shared" ref="BJ18:BJ25" si="23">+BJ7/$BJ$15*100</f>
        <v>10.715830602684189</v>
      </c>
      <c r="BK18" s="44">
        <f t="shared" ref="BK18:BL25" si="24">+BK7/$BK$15*100</f>
        <v>10.626632642690566</v>
      </c>
      <c r="BL18" s="44">
        <f t="shared" si="24"/>
        <v>10.626632642690566</v>
      </c>
      <c r="BM18" s="44">
        <f t="shared" ref="BM18:BM25" si="25">+BM7/$BM$15*100</f>
        <v>10.8314104471012</v>
      </c>
      <c r="BN18" s="44">
        <f t="shared" ref="BN18:BN25" si="26">+BN7/$BN$15*100</f>
        <v>11.028716772336743</v>
      </c>
      <c r="BO18" s="44">
        <f t="shared" ref="BO18:BO25" si="27">+BO7/$BO$15*100</f>
        <v>11.100807188944907</v>
      </c>
      <c r="BP18" s="44">
        <f t="shared" ref="BP18:BP25" si="28">+BP7/$BP$15*100</f>
        <v>11.506683500472519</v>
      </c>
      <c r="BQ18" s="44">
        <f t="shared" ref="BQ18:BQ25" si="29">+BQ7/$BQ$15*100</f>
        <v>11.591490377086952</v>
      </c>
      <c r="BR18" s="44">
        <f t="shared" ref="BR18:BR25" si="30">+BR7/$BR$15*100</f>
        <v>11.591490377086952</v>
      </c>
      <c r="BS18" s="44">
        <f>+BS7/$BS$15*100</f>
        <v>7.2222822775604865</v>
      </c>
      <c r="BT18" s="44">
        <f t="shared" ref="BT18:BT25" si="31">+BT7/$BT$15*100</f>
        <v>7.2024753697290249</v>
      </c>
      <c r="BU18" s="44">
        <f t="shared" ref="BU18:BU25" si="32">+BU7/$BU$15*100</f>
        <v>7.1537579682947658</v>
      </c>
      <c r="BV18" s="44">
        <f t="shared" ref="BV18:BV25" si="33">+BV7/$BV$15*100</f>
        <v>7.2304704753115816</v>
      </c>
      <c r="BW18" s="44">
        <f t="shared" ref="BW18:BW25" si="34">+BW7/$BW$15*100</f>
        <v>7.2304704753115816</v>
      </c>
      <c r="BX18" s="44">
        <f t="shared" ref="BX18:BX25" si="35">+BX7/$BX$15*100</f>
        <v>7.0178105029824485</v>
      </c>
      <c r="BY18" s="44">
        <f t="shared" ref="BY18:BY25" si="36">+BY7/$BY$15*100</f>
        <v>7.3297657315133877</v>
      </c>
      <c r="BZ18" s="44">
        <f t="shared" ref="BZ18:BZ25" si="37">+BZ7/$BZ$15*100</f>
        <v>7.4658796999504062</v>
      </c>
      <c r="CA18" s="44">
        <f>+CA7/$CA$15*100</f>
        <v>7.7884213140089562</v>
      </c>
      <c r="CB18" s="44">
        <f>+CB7/$CB$15*100</f>
        <v>8.2445268367609295</v>
      </c>
      <c r="CC18" s="44">
        <f t="shared" ref="CC18:DE25" si="38">+CC7/CC$15*100</f>
        <v>5.6889943193087209</v>
      </c>
      <c r="CD18" s="44">
        <f t="shared" si="38"/>
        <v>5.9250660803612618</v>
      </c>
      <c r="CE18" s="44">
        <f t="shared" si="38"/>
        <v>5.9791958193395018</v>
      </c>
      <c r="CF18" s="44">
        <f t="shared" si="38"/>
        <v>5.8667119388028048</v>
      </c>
      <c r="CG18" s="44">
        <f t="shared" si="38"/>
        <v>3.1895115239277314</v>
      </c>
      <c r="CH18" s="44">
        <f t="shared" si="38"/>
        <v>3.4264562971879862</v>
      </c>
      <c r="CI18" s="44">
        <f t="shared" si="38"/>
        <v>3.2962916148584425</v>
      </c>
      <c r="CJ18" s="44">
        <f t="shared" si="38"/>
        <v>3.3658257966717349</v>
      </c>
      <c r="CK18" s="44">
        <f t="shared" si="38"/>
        <v>3.2925152391902461</v>
      </c>
      <c r="CL18" s="44">
        <f t="shared" si="38"/>
        <v>3.2789839115404757</v>
      </c>
      <c r="CM18" s="44">
        <f t="shared" si="38"/>
        <v>3.1360452116971484</v>
      </c>
      <c r="CN18" s="44">
        <f t="shared" si="38"/>
        <v>2.9098613704839393</v>
      </c>
      <c r="CO18" s="44">
        <f t="shared" si="38"/>
        <v>2.9169793058743609</v>
      </c>
      <c r="CP18" s="44">
        <f t="shared" si="38"/>
        <v>2.889065042866902</v>
      </c>
      <c r="CQ18" s="44">
        <f t="shared" si="38"/>
        <v>2.8388670444687301</v>
      </c>
      <c r="CR18" s="44">
        <f t="shared" si="38"/>
        <v>2.2385881959319516</v>
      </c>
      <c r="CS18" s="44">
        <f t="shared" si="38"/>
        <v>2.2207756947465835</v>
      </c>
      <c r="CT18" s="44">
        <f t="shared" si="38"/>
        <v>2.1599095026731603</v>
      </c>
      <c r="CU18" s="44">
        <f t="shared" si="38"/>
        <v>2.1235802771411407</v>
      </c>
      <c r="CV18" s="45">
        <f t="shared" si="38"/>
        <v>2.063568696871807</v>
      </c>
      <c r="CW18" s="45">
        <f t="shared" si="38"/>
        <v>1.1175525325403466</v>
      </c>
      <c r="CX18" s="45">
        <f t="shared" si="38"/>
        <v>1.8246084154783553</v>
      </c>
      <c r="CY18" s="45">
        <f t="shared" si="38"/>
        <v>1.6774770744799821</v>
      </c>
      <c r="CZ18" s="45">
        <f t="shared" si="38"/>
        <v>1.6905845615055173</v>
      </c>
      <c r="DA18" s="45">
        <f t="shared" si="38"/>
        <v>1.6133239871344813</v>
      </c>
      <c r="DB18" s="45">
        <f t="shared" si="38"/>
        <v>1.463632120490153</v>
      </c>
      <c r="DC18" s="45">
        <f t="shared" si="38"/>
        <v>1.6932627453935718</v>
      </c>
      <c r="DD18" s="45">
        <f t="shared" si="38"/>
        <v>1.6382060316237794</v>
      </c>
      <c r="DE18" s="45">
        <f t="shared" si="38"/>
        <v>1.5251033695241776</v>
      </c>
      <c r="DF18" s="45">
        <v>1.5007265621085331</v>
      </c>
      <c r="DG18" s="46">
        <v>1.467206149798955</v>
      </c>
      <c r="DH18" s="46">
        <v>1.2727053833353883</v>
      </c>
      <c r="DI18" s="46">
        <v>1.4442208197688604</v>
      </c>
      <c r="DJ18" s="46">
        <v>1.2855318862979639</v>
      </c>
      <c r="DK18" s="46">
        <v>1.4442208197688604</v>
      </c>
      <c r="DL18" s="46">
        <v>1.5110217723210815</v>
      </c>
      <c r="DM18" s="46">
        <v>1.4442208197688604</v>
      </c>
      <c r="DN18" s="46">
        <v>1.6239763937876486</v>
      </c>
      <c r="DO18" s="46">
        <v>1.6138859285103311</v>
      </c>
      <c r="DP18" s="47">
        <v>1.5625608148561767</v>
      </c>
    </row>
    <row r="19" spans="1:120" ht="12.75" customHeight="1" x14ac:dyDescent="0.2">
      <c r="A19" s="28" t="s">
        <v>44</v>
      </c>
      <c r="B19" s="44">
        <v>4.7</v>
      </c>
      <c r="C19" s="44">
        <v>4</v>
      </c>
      <c r="D19" s="44">
        <v>3.8</v>
      </c>
      <c r="E19" s="44">
        <v>3.8</v>
      </c>
      <c r="F19" s="44">
        <v>3.7</v>
      </c>
      <c r="G19" s="44">
        <f>+G8/$G$15*100</f>
        <v>5.3494756106144861</v>
      </c>
      <c r="H19" s="44">
        <f>+H8/$H$15*100</f>
        <v>5.4270524062694196</v>
      </c>
      <c r="I19" s="44">
        <f>+I8/$I$15*100</f>
        <v>5.5476432689047135</v>
      </c>
      <c r="J19" s="44">
        <f>+J8/$J$15*100</f>
        <v>5.6266327282470359</v>
      </c>
      <c r="K19" s="44">
        <f>+K8/$K$15*100</f>
        <v>5.5666135881104033</v>
      </c>
      <c r="L19" s="44">
        <f>+L8/$L$15*100</f>
        <v>5.4158480681074002</v>
      </c>
      <c r="M19" s="44">
        <f>+M8/$M$15*100</f>
        <v>5.3280031456845132</v>
      </c>
      <c r="N19" s="44">
        <f>+N8/$N$15*100</f>
        <v>5.1581349853276821</v>
      </c>
      <c r="O19" s="44">
        <f>+O8/$O$15*100</f>
        <v>4.997774527881985</v>
      </c>
      <c r="P19" s="44">
        <f>+P8/$P$15*100</f>
        <v>4.7731780664149976</v>
      </c>
      <c r="Q19" s="44">
        <f>+Q8/$Q$15*100</f>
        <v>4.6767281535308367</v>
      </c>
      <c r="R19" s="44">
        <f>+R8/$R$15*100</f>
        <v>4.3240998873005507</v>
      </c>
      <c r="S19" s="44">
        <f>+S8/$S$15*100</f>
        <v>4.1642634675279737</v>
      </c>
      <c r="T19" s="44">
        <f>+T8/$T$15*100</f>
        <v>4.075732668216089</v>
      </c>
      <c r="U19" s="44">
        <f>+U8/$U$15*100</f>
        <v>3.9949583516001761</v>
      </c>
      <c r="V19" s="44">
        <f>+V8/$V$15*100</f>
        <v>3.8293746970431406</v>
      </c>
      <c r="W19" s="44">
        <f>+W8/$W$15*100</f>
        <v>3.243019219810392</v>
      </c>
      <c r="X19" s="44">
        <f>+X8/$X$15*100</f>
        <v>3.3635386269390257</v>
      </c>
      <c r="Y19" s="44">
        <f>+Y8/$Y$15*100</f>
        <v>3.1578947368421049</v>
      </c>
      <c r="Z19" s="44">
        <f>+Z8/$Z$15*100</f>
        <v>3.0399840263565112</v>
      </c>
      <c r="AA19" s="44">
        <f>+AA8/$AA$15*100</f>
        <v>3.0893985373862001</v>
      </c>
      <c r="AB19" s="44">
        <f>+AB8/$AB$15*100</f>
        <v>3.0432225815936484</v>
      </c>
      <c r="AC19" s="44">
        <f>+AC8/$AC$15*100</f>
        <v>3.0102261270344233</v>
      </c>
      <c r="AD19" s="44">
        <f>+AD8/$AD$15*100</f>
        <v>3.4098230658670765</v>
      </c>
      <c r="AE19" s="44">
        <f>+AE8/$AE$15*100</f>
        <v>3.5366757224005929</v>
      </c>
      <c r="AF19" s="44">
        <f>+AF8/$AF$15*100</f>
        <v>3.4401688897418672</v>
      </c>
      <c r="AG19" s="44">
        <f>+AG8/$AG$15*100</f>
        <v>3.347050754458162</v>
      </c>
      <c r="AH19" s="44">
        <f>+AH8/$AH$15*100</f>
        <v>3.3773999159153543</v>
      </c>
      <c r="AI19" s="44">
        <f>+AI8/$AI$15*100</f>
        <v>3.1192330197596432</v>
      </c>
      <c r="AJ19" s="44">
        <f>+AJ8/$AJ$15*100</f>
        <v>3.0789825970548859</v>
      </c>
      <c r="AK19" s="44">
        <f>+AK8/$AK$15*100</f>
        <v>2.8986137064882009</v>
      </c>
      <c r="AL19" s="44">
        <f>+AL8/$AL$15*100</f>
        <v>3.3865650554437647</v>
      </c>
      <c r="AM19" s="44">
        <f>+AM8/$AM$15*100</f>
        <v>3.3373112217604217</v>
      </c>
      <c r="AN19" s="44">
        <f>+AN8/$AN$15*100</f>
        <v>3.2802249297094668</v>
      </c>
      <c r="AO19" s="44">
        <f>+AO8/$AO$15*100</f>
        <v>3.2283938239422501</v>
      </c>
      <c r="AP19" s="44">
        <f t="shared" si="3"/>
        <v>3.0705756337525294</v>
      </c>
      <c r="AQ19" s="44">
        <f t="shared" si="4"/>
        <v>3.0573391070628637</v>
      </c>
      <c r="AR19" s="44">
        <f t="shared" si="5"/>
        <v>2.9533678756476682</v>
      </c>
      <c r="AS19" s="44">
        <f t="shared" si="6"/>
        <v>2.7702039480859408</v>
      </c>
      <c r="AT19" s="44">
        <f t="shared" si="7"/>
        <v>2.7329911069336994</v>
      </c>
      <c r="AU19" s="44">
        <f t="shared" si="8"/>
        <v>2.7343338136576101</v>
      </c>
      <c r="AV19" s="44">
        <f t="shared" si="9"/>
        <v>2.7880322047603978</v>
      </c>
      <c r="AW19" s="44">
        <f t="shared" si="10"/>
        <v>2.7355203697954398</v>
      </c>
      <c r="AX19" s="44">
        <f t="shared" si="11"/>
        <v>2.6659467485573525</v>
      </c>
      <c r="AY19" s="44">
        <f t="shared" si="12"/>
        <v>2.6590080351092324</v>
      </c>
      <c r="AZ19" s="44">
        <f t="shared" si="13"/>
        <v>2.5684986898715749</v>
      </c>
      <c r="BA19" s="44">
        <f t="shared" si="14"/>
        <v>2.5591608479984838</v>
      </c>
      <c r="BB19" s="44">
        <f t="shared" si="15"/>
        <v>2.539751283796325</v>
      </c>
      <c r="BC19" s="44">
        <f t="shared" si="16"/>
        <v>2.4856596558317401</v>
      </c>
      <c r="BD19" s="44">
        <f t="shared" si="17"/>
        <v>2.4713610510293997</v>
      </c>
      <c r="BE19" s="44">
        <f t="shared" si="18"/>
        <v>2.4228790984864297</v>
      </c>
      <c r="BF19" s="44">
        <f t="shared" si="19"/>
        <v>2.4238265245553228</v>
      </c>
      <c r="BG19" s="44">
        <f t="shared" si="20"/>
        <v>2.4446529990500938</v>
      </c>
      <c r="BH19" s="44">
        <f t="shared" si="21"/>
        <v>2.4630799086824218</v>
      </c>
      <c r="BI19" s="44">
        <f t="shared" si="22"/>
        <v>2.3937899985640643</v>
      </c>
      <c r="BJ19" s="44">
        <f t="shared" si="23"/>
        <v>2.437934865889551</v>
      </c>
      <c r="BK19" s="44">
        <f t="shared" si="24"/>
        <v>2.418577310695853</v>
      </c>
      <c r="BL19" s="44">
        <f t="shared" si="24"/>
        <v>2.418577310695853</v>
      </c>
      <c r="BM19" s="44">
        <f t="shared" si="25"/>
        <v>2.4658503445115327</v>
      </c>
      <c r="BN19" s="44">
        <f t="shared" si="26"/>
        <v>2.5116555686536883</v>
      </c>
      <c r="BO19" s="44">
        <f t="shared" si="27"/>
        <v>2.5289308011807421</v>
      </c>
      <c r="BP19" s="44">
        <f t="shared" si="28"/>
        <v>2.6227995545159826</v>
      </c>
      <c r="BQ19" s="44">
        <f t="shared" si="29"/>
        <v>2.6444058351415909</v>
      </c>
      <c r="BR19" s="44">
        <f t="shared" si="30"/>
        <v>2.6444058351415909</v>
      </c>
      <c r="BS19" s="44">
        <f t="shared" ref="BS19:BS25" si="39">+BS8/$BS$15*100</f>
        <v>1.8674207433322196</v>
      </c>
      <c r="BT19" s="44">
        <f t="shared" si="31"/>
        <v>1.8435736439602983</v>
      </c>
      <c r="BU19" s="44">
        <f t="shared" si="32"/>
        <v>1.830851874298705</v>
      </c>
      <c r="BV19" s="44">
        <f t="shared" si="33"/>
        <v>1.8506135400756529</v>
      </c>
      <c r="BW19" s="44">
        <f t="shared" si="34"/>
        <v>1.8506135400756529</v>
      </c>
      <c r="BX19" s="44">
        <f t="shared" si="35"/>
        <v>1.7962489682441327</v>
      </c>
      <c r="BY19" s="44">
        <f t="shared" si="36"/>
        <v>1.8758265864220918</v>
      </c>
      <c r="BZ19" s="44">
        <f t="shared" si="37"/>
        <v>1.910781280926213</v>
      </c>
      <c r="CA19" s="44">
        <f t="shared" ref="CA19:CA25" si="40">+CA8/$CA$15*100</f>
        <v>1.9935440462371661</v>
      </c>
      <c r="CB19" s="44">
        <f t="shared" ref="CB19:CB25" si="41">+CB8/$CB$15*100</f>
        <v>2.1100467994821912</v>
      </c>
      <c r="CC19" s="44">
        <f t="shared" si="38"/>
        <v>2.1178856758640761</v>
      </c>
      <c r="CD19" s="44">
        <f t="shared" si="38"/>
        <v>2.2057959406209751</v>
      </c>
      <c r="CE19" s="44">
        <f t="shared" si="38"/>
        <v>2.2259100493253334</v>
      </c>
      <c r="CF19" s="44">
        <f t="shared" si="38"/>
        <v>2.1840837573330489</v>
      </c>
      <c r="CG19" s="44">
        <f t="shared" si="38"/>
        <v>4.4008390585520685</v>
      </c>
      <c r="CH19" s="44">
        <f t="shared" si="38"/>
        <v>4.4228427555096053</v>
      </c>
      <c r="CI19" s="44">
        <f t="shared" si="38"/>
        <v>4.1304623751449432</v>
      </c>
      <c r="CJ19" s="44">
        <f t="shared" si="38"/>
        <v>3.9887815683663681</v>
      </c>
      <c r="CK19" s="44">
        <f t="shared" si="38"/>
        <v>3.8607606633496916</v>
      </c>
      <c r="CL19" s="44">
        <f t="shared" si="38"/>
        <v>3.8448940040579402</v>
      </c>
      <c r="CM19" s="44">
        <f t="shared" si="38"/>
        <v>3.6801991753706265</v>
      </c>
      <c r="CN19" s="44">
        <f t="shared" si="38"/>
        <v>3.4147688228966779</v>
      </c>
      <c r="CO19" s="44">
        <f t="shared" si="38"/>
        <v>3.4231218338342959</v>
      </c>
      <c r="CP19" s="44">
        <f t="shared" si="38"/>
        <v>3.3903640000766844</v>
      </c>
      <c r="CQ19" s="44">
        <f t="shared" si="38"/>
        <v>3.2506562714766956</v>
      </c>
      <c r="CR19" s="44">
        <f t="shared" si="38"/>
        <v>0.91626646931268663</v>
      </c>
      <c r="CS19" s="44">
        <f t="shared" si="38"/>
        <v>0.89605862303505945</v>
      </c>
      <c r="CT19" s="44">
        <f t="shared" si="38"/>
        <v>0.84518786075667962</v>
      </c>
      <c r="CU19" s="44">
        <f t="shared" si="38"/>
        <v>0.83447392820875099</v>
      </c>
      <c r="CV19" s="45">
        <f t="shared" si="38"/>
        <v>0.80294960009524952</v>
      </c>
      <c r="CW19" s="45">
        <f t="shared" si="38"/>
        <v>0.97487236456153592</v>
      </c>
      <c r="CX19" s="45">
        <f t="shared" si="38"/>
        <v>0.96978977254601717</v>
      </c>
      <c r="CY19" s="45">
        <f t="shared" si="38"/>
        <v>1.3918197465794051</v>
      </c>
      <c r="CZ19" s="45">
        <f t="shared" si="38"/>
        <v>0.42849683882723638</v>
      </c>
      <c r="DA19" s="45">
        <f t="shared" si="38"/>
        <v>0.36154405356197894</v>
      </c>
      <c r="DB19" s="45">
        <f t="shared" si="38"/>
        <v>0.33368861766529423</v>
      </c>
      <c r="DC19" s="45">
        <f t="shared" si="38"/>
        <v>0.37303590941633064</v>
      </c>
      <c r="DD19" s="45">
        <f t="shared" si="38"/>
        <v>0.3492295224246047</v>
      </c>
      <c r="DE19" s="45">
        <f t="shared" si="38"/>
        <v>0.26947445000046039</v>
      </c>
      <c r="DF19" s="45">
        <v>0.26033244202307682</v>
      </c>
      <c r="DG19" s="46">
        <v>0.258641390140535</v>
      </c>
      <c r="DH19" s="46">
        <v>0.22455495319871938</v>
      </c>
      <c r="DI19" s="46">
        <v>0.32364822787099201</v>
      </c>
      <c r="DJ19" s="46">
        <v>0.20284735088847713</v>
      </c>
      <c r="DK19" s="46">
        <v>0.32364822787099201</v>
      </c>
      <c r="DL19" s="46">
        <v>0.24150876358459356</v>
      </c>
      <c r="DM19" s="46">
        <v>0.32364822787099201</v>
      </c>
      <c r="DN19" s="46">
        <v>0.28936199100089527</v>
      </c>
      <c r="DO19" s="46">
        <v>0.27953250495656684</v>
      </c>
      <c r="DP19" s="47">
        <v>0.29605490701266768</v>
      </c>
    </row>
    <row r="20" spans="1:120" ht="12.75" customHeight="1" x14ac:dyDescent="0.2">
      <c r="A20" s="28" t="s">
        <v>53</v>
      </c>
      <c r="B20" s="44">
        <v>42.9</v>
      </c>
      <c r="C20" s="44">
        <v>44.7</v>
      </c>
      <c r="D20" s="44">
        <v>46.1</v>
      </c>
      <c r="E20" s="44">
        <v>42.8</v>
      </c>
      <c r="F20" s="44">
        <v>41.7</v>
      </c>
      <c r="G20" s="44">
        <f t="shared" ref="G20:AO20" si="42">+G9/G15*100</f>
        <v>41.549940170338566</v>
      </c>
      <c r="H20" s="44">
        <f t="shared" si="42"/>
        <v>42.166678174411381</v>
      </c>
      <c r="I20" s="44">
        <f t="shared" si="42"/>
        <v>42.563580874872841</v>
      </c>
      <c r="J20" s="44">
        <f t="shared" si="42"/>
        <v>43.063835487976419</v>
      </c>
      <c r="K20" s="44">
        <f t="shared" si="42"/>
        <v>42.920647558386413</v>
      </c>
      <c r="L20" s="44">
        <f t="shared" si="42"/>
        <v>44.047151277013754</v>
      </c>
      <c r="M20" s="44">
        <f t="shared" si="42"/>
        <v>44.504882364506201</v>
      </c>
      <c r="N20" s="44">
        <f t="shared" si="42"/>
        <v>45.412455167916534</v>
      </c>
      <c r="O20" s="44">
        <f t="shared" si="42"/>
        <v>46.105423793476177</v>
      </c>
      <c r="P20" s="44">
        <f t="shared" si="42"/>
        <v>47.360675667029241</v>
      </c>
      <c r="Q20" s="44">
        <f t="shared" si="42"/>
        <v>48.363455685982231</v>
      </c>
      <c r="R20" s="44">
        <f t="shared" si="42"/>
        <v>47.849813156177703</v>
      </c>
      <c r="S20" s="44">
        <f t="shared" si="42"/>
        <v>48.944514938285849</v>
      </c>
      <c r="T20" s="44">
        <f t="shared" si="42"/>
        <v>50.053851822459052</v>
      </c>
      <c r="U20" s="44">
        <f t="shared" si="42"/>
        <v>49.605436212187648</v>
      </c>
      <c r="V20" s="44">
        <f t="shared" si="42"/>
        <v>49.534119674691652</v>
      </c>
      <c r="W20" s="44">
        <f t="shared" si="42"/>
        <v>50.639796922758116</v>
      </c>
      <c r="X20" s="44">
        <f t="shared" si="42"/>
        <v>51.41555316643629</v>
      </c>
      <c r="Y20" s="44">
        <f t="shared" si="42"/>
        <v>51.487854251012145</v>
      </c>
      <c r="Z20" s="44">
        <f t="shared" si="42"/>
        <v>50.915988618779004</v>
      </c>
      <c r="AA20" s="44">
        <f t="shared" si="42"/>
        <v>50.912889905974836</v>
      </c>
      <c r="AB20" s="44">
        <f t="shared" si="42"/>
        <v>51.381946486327543</v>
      </c>
      <c r="AC20" s="44">
        <f t="shared" si="42"/>
        <v>50.986605213884481</v>
      </c>
      <c r="AD20" s="44">
        <f t="shared" si="42"/>
        <v>53.501511622144015</v>
      </c>
      <c r="AE20" s="44">
        <f t="shared" si="42"/>
        <v>54.299827117806863</v>
      </c>
      <c r="AF20" s="44">
        <f t="shared" si="42"/>
        <v>55.49851261875061</v>
      </c>
      <c r="AG20" s="44">
        <f t="shared" si="42"/>
        <v>28.468221307727486</v>
      </c>
      <c r="AH20" s="44">
        <f t="shared" si="42"/>
        <v>29.261456532909797</v>
      </c>
      <c r="AI20" s="44">
        <f t="shared" si="42"/>
        <v>28.649232569653865</v>
      </c>
      <c r="AJ20" s="44">
        <f t="shared" si="42"/>
        <v>28.282016956715754</v>
      </c>
      <c r="AK20" s="44">
        <f t="shared" si="42"/>
        <v>27.273912476641605</v>
      </c>
      <c r="AL20" s="44">
        <f t="shared" si="42"/>
        <v>26.450314680823737</v>
      </c>
      <c r="AM20" s="44">
        <f t="shared" si="42"/>
        <v>25.603884613801903</v>
      </c>
      <c r="AN20" s="44">
        <f t="shared" si="42"/>
        <v>25.239395297665133</v>
      </c>
      <c r="AO20" s="44">
        <f t="shared" si="42"/>
        <v>24.816522959695202</v>
      </c>
      <c r="AP20" s="44">
        <f t="shared" si="3"/>
        <v>24.885944380529217</v>
      </c>
      <c r="AQ20" s="44">
        <f t="shared" si="4"/>
        <v>23.756906077348066</v>
      </c>
      <c r="AR20" s="44">
        <f t="shared" si="5"/>
        <v>23.182827535159138</v>
      </c>
      <c r="AS20" s="44">
        <f t="shared" si="6"/>
        <v>22.874177482095462</v>
      </c>
      <c r="AT20" s="44">
        <f t="shared" si="7"/>
        <v>21.856698720266067</v>
      </c>
      <c r="AU20" s="44">
        <f t="shared" si="8"/>
        <v>21.586475942782833</v>
      </c>
      <c r="AV20" s="44">
        <f t="shared" si="9"/>
        <v>20.971768097598705</v>
      </c>
      <c r="AW20" s="44">
        <f t="shared" si="10"/>
        <v>20.518127565628344</v>
      </c>
      <c r="AX20" s="44">
        <f t="shared" si="11"/>
        <v>19.950730604393755</v>
      </c>
      <c r="AY20" s="44">
        <f t="shared" si="12"/>
        <v>19.54241827745329</v>
      </c>
      <c r="AZ20" s="44">
        <f t="shared" si="13"/>
        <v>19.312263449034386</v>
      </c>
      <c r="BA20" s="44">
        <f t="shared" si="14"/>
        <v>19.664465577706864</v>
      </c>
      <c r="BB20" s="44">
        <f t="shared" si="15"/>
        <v>19.17032729072573</v>
      </c>
      <c r="BC20" s="44">
        <f t="shared" si="16"/>
        <v>18.99093320175168</v>
      </c>
      <c r="BD20" s="44">
        <f t="shared" si="17"/>
        <v>18.665693034835069</v>
      </c>
      <c r="BE20" s="44">
        <f t="shared" si="18"/>
        <v>18.543694683475934</v>
      </c>
      <c r="BF20" s="44">
        <f t="shared" si="19"/>
        <v>17.387502424984721</v>
      </c>
      <c r="BG20" s="44">
        <f t="shared" si="20"/>
        <v>17.386132513314369</v>
      </c>
      <c r="BH20" s="44">
        <f t="shared" si="21"/>
        <v>17.319301136248264</v>
      </c>
      <c r="BI20" s="44">
        <f t="shared" si="22"/>
        <v>16.875909778161947</v>
      </c>
      <c r="BJ20" s="44">
        <f t="shared" si="23"/>
        <v>18.341197791354848</v>
      </c>
      <c r="BK20" s="44">
        <f t="shared" si="24"/>
        <v>18.074916839945391</v>
      </c>
      <c r="BL20" s="44">
        <f t="shared" si="24"/>
        <v>18.074916839945391</v>
      </c>
      <c r="BM20" s="44">
        <f t="shared" si="25"/>
        <v>17.313212037401811</v>
      </c>
      <c r="BN20" s="44">
        <f t="shared" si="26"/>
        <v>17.149085077686095</v>
      </c>
      <c r="BO20" s="44">
        <f t="shared" si="27"/>
        <v>17.156291632924951</v>
      </c>
      <c r="BP20" s="44">
        <f t="shared" si="28"/>
        <v>15.961771716725739</v>
      </c>
      <c r="BQ20" s="44">
        <f t="shared" si="29"/>
        <v>16.482361099718883</v>
      </c>
      <c r="BR20" s="44">
        <f t="shared" si="30"/>
        <v>16.482361099718883</v>
      </c>
      <c r="BS20" s="44">
        <f t="shared" si="39"/>
        <v>16.727431749837848</v>
      </c>
      <c r="BT20" s="44">
        <f t="shared" si="31"/>
        <v>17.202939745961761</v>
      </c>
      <c r="BU20" s="44">
        <f t="shared" si="32"/>
        <v>16.851285271646137</v>
      </c>
      <c r="BV20" s="44">
        <f t="shared" si="33"/>
        <v>17.310392305395649</v>
      </c>
      <c r="BW20" s="44">
        <f t="shared" si="34"/>
        <v>17.310392305395649</v>
      </c>
      <c r="BX20" s="44">
        <f t="shared" si="35"/>
        <v>17.450879067690199</v>
      </c>
      <c r="BY20" s="44">
        <f t="shared" si="36"/>
        <v>18.365360839709723</v>
      </c>
      <c r="BZ20" s="44">
        <f t="shared" si="37"/>
        <v>21.151361364945437</v>
      </c>
      <c r="CA20" s="44">
        <f t="shared" si="40"/>
        <v>21.097614020219339</v>
      </c>
      <c r="CB20" s="44">
        <f t="shared" si="41"/>
        <v>20.95402595691241</v>
      </c>
      <c r="CC20" s="44">
        <f t="shared" si="38"/>
        <v>19.579624530034668</v>
      </c>
      <c r="CD20" s="44">
        <f t="shared" si="38"/>
        <v>18.976948172784873</v>
      </c>
      <c r="CE20" s="44">
        <f t="shared" si="38"/>
        <v>19.227130117861986</v>
      </c>
      <c r="CF20" s="44">
        <f t="shared" si="38"/>
        <v>19.434884324925285</v>
      </c>
      <c r="CG20" s="44">
        <f t="shared" si="38"/>
        <v>17.314174755049912</v>
      </c>
      <c r="CH20" s="44">
        <f t="shared" si="38"/>
        <v>17.404369257258026</v>
      </c>
      <c r="CI20" s="44">
        <f t="shared" si="38"/>
        <v>19.924875459403083</v>
      </c>
      <c r="CJ20" s="44">
        <f t="shared" si="38"/>
        <v>19.472244888724596</v>
      </c>
      <c r="CK20" s="44">
        <f t="shared" si="38"/>
        <v>21.232429121754944</v>
      </c>
      <c r="CL20" s="44">
        <f t="shared" si="38"/>
        <v>22.07695906027017</v>
      </c>
      <c r="CM20" s="44">
        <f t="shared" si="38"/>
        <v>22.511520916820121</v>
      </c>
      <c r="CN20" s="44">
        <f t="shared" si="38"/>
        <v>21.784225538462245</v>
      </c>
      <c r="CO20" s="44">
        <f t="shared" si="38"/>
        <v>22.223504844612759</v>
      </c>
      <c r="CP20" s="44">
        <f t="shared" si="38"/>
        <v>23.182659689138273</v>
      </c>
      <c r="CQ20" s="44">
        <f t="shared" si="38"/>
        <v>22.927252447639116</v>
      </c>
      <c r="CR20" s="44">
        <f t="shared" si="38"/>
        <v>22.887873194505541</v>
      </c>
      <c r="CS20" s="44">
        <f t="shared" si="38"/>
        <v>21.722829266568795</v>
      </c>
      <c r="CT20" s="44">
        <f t="shared" si="38"/>
        <v>22.616362486626286</v>
      </c>
      <c r="CU20" s="44">
        <f t="shared" si="38"/>
        <v>24.778537282400585</v>
      </c>
      <c r="CV20" s="45">
        <f t="shared" si="38"/>
        <v>23.942211702889026</v>
      </c>
      <c r="CW20" s="45">
        <f t="shared" si="38"/>
        <v>25.552673523495233</v>
      </c>
      <c r="CX20" s="45">
        <f t="shared" si="38"/>
        <v>24.248572431173638</v>
      </c>
      <c r="CY20" s="45">
        <f t="shared" si="38"/>
        <v>24.507332276603812</v>
      </c>
      <c r="CZ20" s="45">
        <f t="shared" si="38"/>
        <v>25.900232923017295</v>
      </c>
      <c r="DA20" s="45">
        <f t="shared" si="38"/>
        <v>24.399310037113469</v>
      </c>
      <c r="DB20" s="45">
        <f t="shared" si="38"/>
        <v>23.845848398085646</v>
      </c>
      <c r="DC20" s="45">
        <f t="shared" si="38"/>
        <v>24.296554127887259</v>
      </c>
      <c r="DD20" s="45">
        <f t="shared" si="38"/>
        <v>24.36686342918561</v>
      </c>
      <c r="DE20" s="45">
        <f t="shared" si="38"/>
        <v>23.806185595491339</v>
      </c>
      <c r="DF20" s="45">
        <v>23.444610457939117</v>
      </c>
      <c r="DG20" s="46">
        <v>23.278252498607728</v>
      </c>
      <c r="DH20" s="46">
        <v>20.771167263252348</v>
      </c>
      <c r="DI20" s="46">
        <v>21.841856827643682</v>
      </c>
      <c r="DJ20" s="46">
        <v>19.96428811427803</v>
      </c>
      <c r="DK20" s="46">
        <v>21.841856827643682</v>
      </c>
      <c r="DL20" s="46">
        <v>17.544383981111306</v>
      </c>
      <c r="DM20" s="46">
        <v>21.841856827643682</v>
      </c>
      <c r="DN20" s="46">
        <v>21.636586897804598</v>
      </c>
      <c r="DO20" s="46">
        <v>19.11478396513435</v>
      </c>
      <c r="DP20" s="47">
        <v>18.720189757510294</v>
      </c>
    </row>
    <row r="21" spans="1:120" ht="12.75" customHeight="1" x14ac:dyDescent="0.2">
      <c r="A21" s="28" t="s">
        <v>46</v>
      </c>
      <c r="B21" s="44"/>
      <c r="C21" s="44"/>
      <c r="D21" s="44"/>
      <c r="E21" s="44"/>
      <c r="F21" s="44"/>
      <c r="G21" s="44">
        <v>0</v>
      </c>
      <c r="H21" s="44"/>
      <c r="I21" s="44"/>
      <c r="J21" s="44"/>
      <c r="K21" s="44">
        <v>0</v>
      </c>
      <c r="L21" s="44"/>
      <c r="M21" s="44"/>
      <c r="N21" s="44"/>
      <c r="O21" s="44">
        <v>0</v>
      </c>
      <c r="P21" s="44"/>
      <c r="Q21" s="44">
        <v>0</v>
      </c>
      <c r="R21" s="44"/>
      <c r="S21" s="44">
        <v>0</v>
      </c>
      <c r="T21" s="44">
        <v>0</v>
      </c>
      <c r="U21" s="44">
        <v>0</v>
      </c>
      <c r="V21" s="44">
        <v>0</v>
      </c>
      <c r="W21" s="44">
        <v>0</v>
      </c>
      <c r="X21" s="44">
        <v>0</v>
      </c>
      <c r="Y21" s="44">
        <v>0</v>
      </c>
      <c r="Z21" s="44">
        <v>0</v>
      </c>
      <c r="AA21" s="44">
        <v>0</v>
      </c>
      <c r="AB21" s="44">
        <v>0</v>
      </c>
      <c r="AC21" s="44">
        <f t="shared" ref="AC21:AO21" si="43">+AC10/AC15*100</f>
        <v>0</v>
      </c>
      <c r="AD21" s="44">
        <f t="shared" si="43"/>
        <v>0</v>
      </c>
      <c r="AE21" s="44">
        <f t="shared" si="43"/>
        <v>2.469745616201531E-2</v>
      </c>
      <c r="AF21" s="44">
        <f t="shared" si="43"/>
        <v>2.3990020151616928E-2</v>
      </c>
      <c r="AG21" s="44">
        <f t="shared" si="43"/>
        <v>2.2862368541380889E-2</v>
      </c>
      <c r="AH21" s="44">
        <f t="shared" si="43"/>
        <v>2.3356845891530809E-2</v>
      </c>
      <c r="AI21" s="44">
        <f t="shared" si="43"/>
        <v>2.2505288742854571E-2</v>
      </c>
      <c r="AJ21" s="44">
        <f t="shared" si="43"/>
        <v>2.2311468094600627E-2</v>
      </c>
      <c r="AK21" s="44">
        <f t="shared" si="43"/>
        <v>2.1728738429446788E-2</v>
      </c>
      <c r="AL21" s="44">
        <f t="shared" si="43"/>
        <v>2.1406858757545919E-2</v>
      </c>
      <c r="AM21" s="44">
        <f t="shared" si="43"/>
        <v>2.05752849676968E-2</v>
      </c>
      <c r="AN21" s="44">
        <f t="shared" si="43"/>
        <v>2.03740678863942E-2</v>
      </c>
      <c r="AO21" s="44">
        <f t="shared" si="43"/>
        <v>2.0052135552436335E-2</v>
      </c>
      <c r="AP21" s="44">
        <f t="shared" si="3"/>
        <v>1.9835759907962075E-2</v>
      </c>
      <c r="AQ21" s="44">
        <f t="shared" si="4"/>
        <v>1.8665073913692699E-2</v>
      </c>
      <c r="AR21" s="44">
        <f t="shared" si="5"/>
        <v>1.8504811250925238E-2</v>
      </c>
      <c r="AS21" s="44">
        <f t="shared" si="6"/>
        <v>1.8177191260406438E-2</v>
      </c>
      <c r="AT21" s="44">
        <f t="shared" si="7"/>
        <v>1.8075338008820763E-2</v>
      </c>
      <c r="AU21" s="44">
        <f t="shared" si="8"/>
        <v>1.7572839419393384E-2</v>
      </c>
      <c r="AV21" s="44">
        <f t="shared" si="9"/>
        <v>1.7579017684491792E-2</v>
      </c>
      <c r="AW21" s="44">
        <f t="shared" si="10"/>
        <v>1.7247921625444137E-2</v>
      </c>
      <c r="AX21" s="44">
        <f t="shared" si="11"/>
        <v>1.6873080687071849E-2</v>
      </c>
      <c r="AY21" s="44">
        <f t="shared" si="12"/>
        <v>1.6134757494594858E-2</v>
      </c>
      <c r="AZ21" s="44">
        <f t="shared" si="13"/>
        <v>1.6174424999191278E-2</v>
      </c>
      <c r="BA21" s="44">
        <f t="shared" si="14"/>
        <v>1.5797289185175825E-2</v>
      </c>
      <c r="BB21" s="44">
        <f t="shared" si="15"/>
        <v>1.5467425601682858E-2</v>
      </c>
      <c r="BC21" s="44">
        <f t="shared" si="16"/>
        <v>1.5419724912107569E-2</v>
      </c>
      <c r="BD21" s="44">
        <f t="shared" si="17"/>
        <v>0</v>
      </c>
      <c r="BE21" s="44">
        <f t="shared" si="18"/>
        <v>0</v>
      </c>
      <c r="BF21" s="44">
        <f t="shared" si="19"/>
        <v>0</v>
      </c>
      <c r="BG21" s="44">
        <f t="shared" si="20"/>
        <v>0</v>
      </c>
      <c r="BH21" s="44">
        <f t="shared" si="21"/>
        <v>0</v>
      </c>
      <c r="BI21" s="44">
        <f t="shared" si="22"/>
        <v>0</v>
      </c>
      <c r="BJ21" s="44">
        <f t="shared" si="23"/>
        <v>0</v>
      </c>
      <c r="BK21" s="44">
        <f t="shared" si="24"/>
        <v>0</v>
      </c>
      <c r="BL21" s="44">
        <f t="shared" si="24"/>
        <v>0</v>
      </c>
      <c r="BM21" s="44">
        <f t="shared" si="25"/>
        <v>0</v>
      </c>
      <c r="BN21" s="44">
        <f t="shared" si="26"/>
        <v>0</v>
      </c>
      <c r="BO21" s="44">
        <f t="shared" si="27"/>
        <v>0</v>
      </c>
      <c r="BP21" s="44">
        <f t="shared" si="28"/>
        <v>0</v>
      </c>
      <c r="BQ21" s="44">
        <f t="shared" si="29"/>
        <v>0</v>
      </c>
      <c r="BR21" s="44">
        <f t="shared" si="30"/>
        <v>0</v>
      </c>
      <c r="BS21" s="44">
        <f t="shared" si="39"/>
        <v>0</v>
      </c>
      <c r="BT21" s="44">
        <f t="shared" si="31"/>
        <v>0</v>
      </c>
      <c r="BU21" s="44">
        <f t="shared" si="32"/>
        <v>0</v>
      </c>
      <c r="BV21" s="44">
        <f t="shared" si="33"/>
        <v>0</v>
      </c>
      <c r="BW21" s="44">
        <f t="shared" si="34"/>
        <v>0</v>
      </c>
      <c r="BX21" s="44">
        <f t="shared" si="35"/>
        <v>0</v>
      </c>
      <c r="BY21" s="44">
        <f t="shared" si="36"/>
        <v>0</v>
      </c>
      <c r="BZ21" s="44">
        <f t="shared" si="37"/>
        <v>0</v>
      </c>
      <c r="CA21" s="44">
        <f t="shared" si="40"/>
        <v>0</v>
      </c>
      <c r="CB21" s="44">
        <f t="shared" si="41"/>
        <v>0</v>
      </c>
      <c r="CC21" s="44">
        <f t="shared" si="38"/>
        <v>0</v>
      </c>
      <c r="CD21" s="44">
        <f t="shared" si="38"/>
        <v>0</v>
      </c>
      <c r="CE21" s="44">
        <f t="shared" si="38"/>
        <v>0</v>
      </c>
      <c r="CF21" s="44">
        <f t="shared" si="38"/>
        <v>0</v>
      </c>
      <c r="CG21" s="44">
        <f t="shared" si="38"/>
        <v>0</v>
      </c>
      <c r="CH21" s="44">
        <f t="shared" si="38"/>
        <v>5.4210362259065276E-3</v>
      </c>
      <c r="CI21" s="44">
        <f t="shared" si="38"/>
        <v>0</v>
      </c>
      <c r="CJ21" s="44">
        <f t="shared" si="38"/>
        <v>0</v>
      </c>
      <c r="CK21" s="44">
        <f t="shared" si="38"/>
        <v>0</v>
      </c>
      <c r="CL21" s="44">
        <f t="shared" si="38"/>
        <v>0</v>
      </c>
      <c r="CM21" s="44">
        <f t="shared" si="38"/>
        <v>0</v>
      </c>
      <c r="CN21" s="44">
        <f t="shared" si="38"/>
        <v>0</v>
      </c>
      <c r="CO21" s="44">
        <f t="shared" si="38"/>
        <v>0</v>
      </c>
      <c r="CP21" s="44">
        <f t="shared" si="38"/>
        <v>0</v>
      </c>
      <c r="CQ21" s="44">
        <f t="shared" si="38"/>
        <v>0</v>
      </c>
      <c r="CR21" s="44">
        <f t="shared" si="38"/>
        <v>0</v>
      </c>
      <c r="CS21" s="44">
        <f t="shared" si="38"/>
        <v>8.6092723738065528E-3</v>
      </c>
      <c r="CT21" s="44">
        <f t="shared" si="38"/>
        <v>0</v>
      </c>
      <c r="CU21" s="44">
        <f t="shared" si="38"/>
        <v>0</v>
      </c>
      <c r="CV21" s="45">
        <f t="shared" si="38"/>
        <v>0</v>
      </c>
      <c r="CW21" s="45">
        <f t="shared" si="38"/>
        <v>2.121274226583417</v>
      </c>
      <c r="CX21" s="45">
        <f t="shared" si="38"/>
        <v>6.9544135004944677E-2</v>
      </c>
      <c r="CY21" s="45">
        <f t="shared" si="38"/>
        <v>1.324963776219696E-2</v>
      </c>
      <c r="CZ21" s="45">
        <f t="shared" si="38"/>
        <v>0.31990549966117687</v>
      </c>
      <c r="DA21" s="45">
        <f t="shared" si="38"/>
        <v>2.4063617268072983E-2</v>
      </c>
      <c r="DB21" s="45">
        <f t="shared" si="38"/>
        <v>2.3685622130730697E-2</v>
      </c>
      <c r="DC21" s="45">
        <f t="shared" si="38"/>
        <v>2.4139002976751193E-2</v>
      </c>
      <c r="DD21" s="45">
        <f t="shared" si="38"/>
        <v>2.356552076927056E-2</v>
      </c>
      <c r="DE21" s="45">
        <f t="shared" si="38"/>
        <v>9.4390879538819965E-3</v>
      </c>
      <c r="DF21" s="45">
        <v>9.1104966587253495E-3</v>
      </c>
      <c r="DG21" s="46">
        <v>8.9806038243241317E-3</v>
      </c>
      <c r="DH21" s="46">
        <v>7.501401907289108E-3</v>
      </c>
      <c r="DI21" s="46">
        <v>2.1541350240026874E-2</v>
      </c>
      <c r="DJ21" s="46">
        <v>5.9519809536609479E-3</v>
      </c>
      <c r="DK21" s="46">
        <v>2.1541350240026874E-2</v>
      </c>
      <c r="DL21" s="46">
        <v>1.4446805220329879E-2</v>
      </c>
      <c r="DM21" s="46">
        <v>2.1541350240026874E-2</v>
      </c>
      <c r="DN21" s="46">
        <v>1.5182877892380878E-2</v>
      </c>
      <c r="DO21" s="46">
        <v>1.3296895869428454E-2</v>
      </c>
      <c r="DP21" s="47">
        <v>1.5422576758325581E-2</v>
      </c>
    </row>
    <row r="22" spans="1:120" ht="12.75" customHeight="1" x14ac:dyDescent="0.2">
      <c r="A22" s="28" t="s">
        <v>54</v>
      </c>
      <c r="B22" s="44">
        <v>12.2</v>
      </c>
      <c r="C22" s="44">
        <v>12.4</v>
      </c>
      <c r="D22" s="44">
        <v>21.381</v>
      </c>
      <c r="E22" s="44">
        <v>-129.655</v>
      </c>
      <c r="F22" s="44">
        <v>14.5</v>
      </c>
      <c r="G22" s="44">
        <f t="shared" ref="G22:AO22" si="44">+G11/G15*100</f>
        <v>13.19771943408179</v>
      </c>
      <c r="H22" s="44">
        <f t="shared" si="44"/>
        <v>13.222398674307808</v>
      </c>
      <c r="I22" s="44">
        <f t="shared" si="44"/>
        <v>13.299423533401153</v>
      </c>
      <c r="J22" s="44">
        <f t="shared" si="44"/>
        <v>12.787192712170942</v>
      </c>
      <c r="K22" s="44">
        <f t="shared" si="44"/>
        <v>12.254511677282377</v>
      </c>
      <c r="L22" s="44">
        <f t="shared" si="44"/>
        <v>11.833660772757039</v>
      </c>
      <c r="M22" s="44">
        <f t="shared" si="44"/>
        <v>11.835637984140506</v>
      </c>
      <c r="N22" s="44">
        <f t="shared" si="44"/>
        <v>11.568307792631236</v>
      </c>
      <c r="O22" s="44">
        <f t="shared" si="44"/>
        <v>11.413492719526927</v>
      </c>
      <c r="P22" s="44">
        <f t="shared" si="44"/>
        <v>10.621280952076271</v>
      </c>
      <c r="Q22" s="44">
        <f t="shared" si="44"/>
        <v>10.763306626917583</v>
      </c>
      <c r="R22" s="44">
        <f t="shared" si="44"/>
        <v>12.385076220416392</v>
      </c>
      <c r="S22" s="44">
        <f t="shared" si="44"/>
        <v>12.233244895605031</v>
      </c>
      <c r="T22" s="44">
        <f t="shared" si="44"/>
        <v>12.136500198401452</v>
      </c>
      <c r="U22" s="44">
        <f t="shared" si="44"/>
        <v>11.825953529153882</v>
      </c>
      <c r="V22" s="44">
        <f t="shared" si="44"/>
        <v>11.902838369149563</v>
      </c>
      <c r="W22" s="44">
        <f t="shared" si="44"/>
        <v>11.557788944723615</v>
      </c>
      <c r="X22" s="44">
        <f t="shared" si="44"/>
        <v>11.150360927660879</v>
      </c>
      <c r="Y22" s="44">
        <f t="shared" si="44"/>
        <v>11.249999999999998</v>
      </c>
      <c r="Z22" s="44">
        <f t="shared" si="44"/>
        <v>11.446113912045124</v>
      </c>
      <c r="AA22" s="44">
        <f t="shared" si="44"/>
        <v>11.392468036416098</v>
      </c>
      <c r="AB22" s="44">
        <f t="shared" si="44"/>
        <v>11.133980201901398</v>
      </c>
      <c r="AC22" s="44">
        <f t="shared" si="44"/>
        <v>11.176724758749819</v>
      </c>
      <c r="AD22" s="44">
        <f t="shared" si="44"/>
        <v>11.726222927095208</v>
      </c>
      <c r="AE22" s="44">
        <f t="shared" si="44"/>
        <v>12.585823660163003</v>
      </c>
      <c r="AF22" s="44">
        <f t="shared" si="44"/>
        <v>12.062182132232993</v>
      </c>
      <c r="AG22" s="44">
        <f t="shared" si="44"/>
        <v>11.330589849108369</v>
      </c>
      <c r="AH22" s="44">
        <f t="shared" si="44"/>
        <v>11.968047834820386</v>
      </c>
      <c r="AI22" s="44">
        <f t="shared" si="44"/>
        <v>11.441688796867263</v>
      </c>
      <c r="AJ22" s="44">
        <f t="shared" si="44"/>
        <v>11.378848728246318</v>
      </c>
      <c r="AK22" s="44">
        <f t="shared" si="44"/>
        <v>11.972534874625177</v>
      </c>
      <c r="AL22" s="44">
        <f t="shared" si="44"/>
        <v>11.730958599135162</v>
      </c>
      <c r="AM22" s="44">
        <f t="shared" si="44"/>
        <v>11.402822929097566</v>
      </c>
      <c r="AN22" s="44">
        <f t="shared" si="44"/>
        <v>11.209812151094088</v>
      </c>
      <c r="AO22" s="44">
        <f t="shared" si="44"/>
        <v>11.100862241828752</v>
      </c>
      <c r="AP22" s="44">
        <f t="shared" si="3"/>
        <v>10.981076685047803</v>
      </c>
      <c r="AQ22" s="44">
        <f t="shared" si="4"/>
        <v>11.460355383007316</v>
      </c>
      <c r="AR22" s="44">
        <f t="shared" si="5"/>
        <v>11.332346410066615</v>
      </c>
      <c r="AS22" s="44">
        <f t="shared" si="6"/>
        <v>11.498891191333115</v>
      </c>
      <c r="AT22" s="44">
        <f t="shared" si="7"/>
        <v>11.485069770804715</v>
      </c>
      <c r="AU22" s="44">
        <f t="shared" si="8"/>
        <v>11.882754015393804</v>
      </c>
      <c r="AV22" s="44">
        <f t="shared" si="9"/>
        <v>11.844742115810568</v>
      </c>
      <c r="AW22" s="44">
        <f t="shared" si="10"/>
        <v>11.352582013867329</v>
      </c>
      <c r="AX22" s="44">
        <f t="shared" si="11"/>
        <v>12.006884216920326</v>
      </c>
      <c r="AY22" s="44">
        <f t="shared" si="12"/>
        <v>11.72996869857046</v>
      </c>
      <c r="AZ22" s="44">
        <f t="shared" si="13"/>
        <v>11.661760424416912</v>
      </c>
      <c r="BA22" s="44">
        <f t="shared" si="14"/>
        <v>12.021737069918801</v>
      </c>
      <c r="BB22" s="44">
        <f t="shared" si="15"/>
        <v>11.278846748747139</v>
      </c>
      <c r="BC22" s="44">
        <f t="shared" si="16"/>
        <v>11.47227533460803</v>
      </c>
      <c r="BD22" s="44">
        <f t="shared" si="17"/>
        <v>12.098299841630771</v>
      </c>
      <c r="BE22" s="44">
        <f t="shared" si="18"/>
        <v>12.1027337564293</v>
      </c>
      <c r="BF22" s="44">
        <f t="shared" si="19"/>
        <v>5.8413900736326685</v>
      </c>
      <c r="BG22" s="44">
        <f t="shared" si="20"/>
        <v>5.6894520497146006</v>
      </c>
      <c r="BH22" s="44">
        <f t="shared" si="21"/>
        <v>10.609721783071437</v>
      </c>
      <c r="BI22" s="44">
        <f t="shared" si="22"/>
        <v>10.793171701359071</v>
      </c>
      <c r="BJ22" s="44">
        <f t="shared" si="23"/>
        <v>10.079417360991345</v>
      </c>
      <c r="BK22" s="44">
        <f t="shared" si="24"/>
        <v>9.98909511422662</v>
      </c>
      <c r="BL22" s="44">
        <f t="shared" si="24"/>
        <v>9.98909511422662</v>
      </c>
      <c r="BM22" s="44">
        <f t="shared" si="25"/>
        <v>10.183123088838682</v>
      </c>
      <c r="BN22" s="44">
        <f t="shared" si="26"/>
        <v>9.4776499824768194</v>
      </c>
      <c r="BO22" s="44">
        <f t="shared" si="27"/>
        <v>8.6638280086727075</v>
      </c>
      <c r="BP22" s="44">
        <f t="shared" si="28"/>
        <v>8.5884655357590205</v>
      </c>
      <c r="BQ22" s="44">
        <f t="shared" si="29"/>
        <v>8.3338925882566386</v>
      </c>
      <c r="BR22" s="44">
        <f t="shared" si="30"/>
        <v>8.3338925882566386</v>
      </c>
      <c r="BS22" s="44">
        <f t="shared" si="39"/>
        <v>8.3347255252658243</v>
      </c>
      <c r="BT22" s="44">
        <f t="shared" si="31"/>
        <v>8.2915598397657586</v>
      </c>
      <c r="BU22" s="44">
        <f t="shared" si="32"/>
        <v>7.5244555759199905</v>
      </c>
      <c r="BV22" s="44">
        <f t="shared" si="33"/>
        <v>7.3074559985787282</v>
      </c>
      <c r="BW22" s="44">
        <f t="shared" si="34"/>
        <v>7.3074559985787282</v>
      </c>
      <c r="BX22" s="44">
        <f t="shared" si="35"/>
        <v>6.5943521742282005</v>
      </c>
      <c r="BY22" s="44">
        <f t="shared" si="36"/>
        <v>5.816899906764454</v>
      </c>
      <c r="BZ22" s="44">
        <f t="shared" si="37"/>
        <v>6.3521468490567292</v>
      </c>
      <c r="CA22" s="44">
        <f t="shared" si="40"/>
        <v>6.7597062001442154</v>
      </c>
      <c r="CB22" s="44">
        <f t="shared" si="41"/>
        <v>6.7415548715660831</v>
      </c>
      <c r="CC22" s="44">
        <f t="shared" si="38"/>
        <v>7.0722628234708678</v>
      </c>
      <c r="CD22" s="44">
        <f t="shared" si="38"/>
        <v>6.9283782894010795</v>
      </c>
      <c r="CE22" s="44">
        <f t="shared" si="38"/>
        <v>6.7212272723976936</v>
      </c>
      <c r="CF22" s="44">
        <f t="shared" si="38"/>
        <v>6.591331031536714</v>
      </c>
      <c r="CG22" s="44">
        <f t="shared" si="38"/>
        <v>6.6316451624683745</v>
      </c>
      <c r="CH22" s="44">
        <f t="shared" si="38"/>
        <v>6.7477444915933855</v>
      </c>
      <c r="CI22" s="44">
        <f t="shared" si="38"/>
        <v>6.6377162582208076</v>
      </c>
      <c r="CJ22" s="44">
        <f t="shared" si="38"/>
        <v>6.1451408531901546</v>
      </c>
      <c r="CK22" s="44">
        <f t="shared" si="38"/>
        <v>6.0729245609889304</v>
      </c>
      <c r="CL22" s="44">
        <f t="shared" si="38"/>
        <v>5.6554402306626246</v>
      </c>
      <c r="CM22" s="44">
        <f t="shared" si="38"/>
        <v>5.8402676580697888</v>
      </c>
      <c r="CN22" s="44">
        <f t="shared" si="38"/>
        <v>0.23857615295291967</v>
      </c>
      <c r="CO22" s="44">
        <f t="shared" si="38"/>
        <v>0.23915974420563002</v>
      </c>
      <c r="CP22" s="44">
        <f t="shared" si="38"/>
        <v>0.236871086213745</v>
      </c>
      <c r="CQ22" s="44">
        <f t="shared" si="38"/>
        <v>0.22758255500850622</v>
      </c>
      <c r="CR22" s="44">
        <f t="shared" si="38"/>
        <v>0.37601829306746165</v>
      </c>
      <c r="CS22" s="44">
        <f t="shared" si="38"/>
        <v>0.36756038666880553</v>
      </c>
      <c r="CT22" s="44">
        <f t="shared" si="38"/>
        <v>0.35644526457968168</v>
      </c>
      <c r="CU22" s="44">
        <f t="shared" si="38"/>
        <v>0.34920265394016992</v>
      </c>
      <c r="CV22" s="45">
        <f t="shared" si="38"/>
        <v>0.34148581656323962</v>
      </c>
      <c r="CW22" s="45">
        <f t="shared" si="38"/>
        <v>0.33744577696726968</v>
      </c>
      <c r="CX22" s="45">
        <f t="shared" si="38"/>
        <v>1.0751906083516765</v>
      </c>
      <c r="CY22" s="45">
        <f t="shared" si="38"/>
        <v>2.115930683729931</v>
      </c>
      <c r="CZ22" s="45">
        <f t="shared" si="38"/>
        <v>1.1747727305690436</v>
      </c>
      <c r="DA22" s="45">
        <f t="shared" si="38"/>
        <v>2.0193385490791247</v>
      </c>
      <c r="DB22" s="45">
        <f t="shared" si="38"/>
        <v>1.8583924893356647</v>
      </c>
      <c r="DC22" s="45">
        <f t="shared" si="38"/>
        <v>0.68331041109310819</v>
      </c>
      <c r="DD22" s="45">
        <f t="shared" si="38"/>
        <v>0.62649799118304661</v>
      </c>
      <c r="DE22" s="45">
        <f t="shared" si="38"/>
        <v>0.33957694468234018</v>
      </c>
      <c r="DF22" s="45">
        <v>0.31636199647423779</v>
      </c>
      <c r="DG22" s="46">
        <v>0.33003719054391184</v>
      </c>
      <c r="DH22" s="46">
        <v>0.28680684694881986</v>
      </c>
      <c r="DI22" s="46">
        <v>1.8076783076422551</v>
      </c>
      <c r="DJ22" s="46">
        <v>0.24287922278648705</v>
      </c>
      <c r="DK22" s="46">
        <v>1.8076783076422551</v>
      </c>
      <c r="DL22" s="46">
        <v>0.25576547926255067</v>
      </c>
      <c r="DM22" s="46">
        <v>1.8076783076422551</v>
      </c>
      <c r="DN22" s="46">
        <v>0.32081223806368431</v>
      </c>
      <c r="DO22" s="46">
        <v>0.29352401478932361</v>
      </c>
      <c r="DP22" s="47">
        <v>0.38615008642997473</v>
      </c>
    </row>
    <row r="23" spans="1:120" ht="10.9" customHeight="1" x14ac:dyDescent="0.2">
      <c r="A23" s="28" t="s">
        <v>48</v>
      </c>
      <c r="B23" s="44">
        <v>6</v>
      </c>
      <c r="C23" s="44">
        <v>5.7</v>
      </c>
      <c r="D23" s="44">
        <v>5.4</v>
      </c>
      <c r="E23" s="44">
        <v>5.7</v>
      </c>
      <c r="F23" s="44">
        <v>5.5</v>
      </c>
      <c r="G23" s="44">
        <f t="shared" ref="G23:AO23" si="45">+G12/G15*100</f>
        <v>3.4771591468994161</v>
      </c>
      <c r="H23" s="44">
        <f t="shared" si="45"/>
        <v>3.5558931160671139</v>
      </c>
      <c r="I23" s="44">
        <f t="shared" si="45"/>
        <v>3.6351305527297395</v>
      </c>
      <c r="J23" s="44">
        <f t="shared" si="45"/>
        <v>3.6841047625427019</v>
      </c>
      <c r="K23" s="44">
        <f t="shared" si="45"/>
        <v>4.2197452229299364</v>
      </c>
      <c r="L23" s="44">
        <f t="shared" si="45"/>
        <v>4.3091028159790437</v>
      </c>
      <c r="M23" s="44">
        <f t="shared" si="45"/>
        <v>3.9058916049544528</v>
      </c>
      <c r="N23" s="44">
        <f t="shared" si="45"/>
        <v>3.547440495598305</v>
      </c>
      <c r="O23" s="44">
        <f t="shared" si="45"/>
        <v>3.6306987982450556</v>
      </c>
      <c r="P23" s="44">
        <f t="shared" si="45"/>
        <v>3.116002303410327</v>
      </c>
      <c r="Q23" s="44">
        <f t="shared" si="45"/>
        <v>2.8445438171542143</v>
      </c>
      <c r="R23" s="44">
        <f t="shared" si="45"/>
        <v>2.9064594578563376</v>
      </c>
      <c r="S23" s="44">
        <f t="shared" si="45"/>
        <v>2.8723036105663864</v>
      </c>
      <c r="T23" s="44">
        <f t="shared" si="45"/>
        <v>2.9476787030213716</v>
      </c>
      <c r="U23" s="44">
        <f t="shared" si="45"/>
        <v>3.5729943007452878</v>
      </c>
      <c r="V23" s="44">
        <f t="shared" si="45"/>
        <v>4.2225453762050948</v>
      </c>
      <c r="W23" s="44">
        <f t="shared" si="45"/>
        <v>4.4241827695176905</v>
      </c>
      <c r="X23" s="44">
        <f t="shared" si="45"/>
        <v>4.2440997286643105</v>
      </c>
      <c r="Y23" s="44">
        <f t="shared" si="45"/>
        <v>4.1548582995951415</v>
      </c>
      <c r="Z23" s="44">
        <f t="shared" si="45"/>
        <v>4.1830978884840011</v>
      </c>
      <c r="AA23" s="44">
        <f t="shared" si="45"/>
        <v>4.3878414009253275</v>
      </c>
      <c r="AB23" s="44">
        <f t="shared" si="45"/>
        <v>4.3026560815446429</v>
      </c>
      <c r="AC23" s="44">
        <f t="shared" si="45"/>
        <v>4.6137596620096977</v>
      </c>
      <c r="AD23" s="44">
        <f t="shared" si="45"/>
        <v>4.8471031372354663</v>
      </c>
      <c r="AE23" s="44">
        <f t="shared" si="45"/>
        <v>4.9641886885650779</v>
      </c>
      <c r="AF23" s="44">
        <f t="shared" si="45"/>
        <v>4.8891661068995296</v>
      </c>
      <c r="AG23" s="44">
        <f t="shared" si="45"/>
        <v>4.9611339734796527</v>
      </c>
      <c r="AH23" s="44">
        <f t="shared" si="45"/>
        <v>5.8952679030223756</v>
      </c>
      <c r="AI23" s="44">
        <f t="shared" si="45"/>
        <v>5.4687851645136609</v>
      </c>
      <c r="AJ23" s="44">
        <f t="shared" si="45"/>
        <v>5.6983489513609991</v>
      </c>
      <c r="AK23" s="44">
        <f t="shared" si="45"/>
        <v>5.6755464777715003</v>
      </c>
      <c r="AL23" s="44">
        <f t="shared" si="45"/>
        <v>5.6728175707496682</v>
      </c>
      <c r="AM23" s="44">
        <f t="shared" si="45"/>
        <v>5.5676721122587542</v>
      </c>
      <c r="AN23" s="44">
        <f t="shared" si="45"/>
        <v>5.1953873110305206</v>
      </c>
      <c r="AO23" s="44">
        <f t="shared" si="45"/>
        <v>5.1132945658712643</v>
      </c>
      <c r="AP23" s="44">
        <f t="shared" si="3"/>
        <v>4.0702979331138183</v>
      </c>
      <c r="AQ23" s="44">
        <f t="shared" si="4"/>
        <v>3.5351649992533969</v>
      </c>
      <c r="AR23" s="44">
        <f t="shared" si="5"/>
        <v>3.4196891191709842</v>
      </c>
      <c r="AS23" s="44">
        <f t="shared" si="6"/>
        <v>3.2100919765877771</v>
      </c>
      <c r="AT23" s="44">
        <f t="shared" si="7"/>
        <v>3.1595690839418697</v>
      </c>
      <c r="AU23" s="44">
        <f t="shared" si="8"/>
        <v>3.1631110954908093</v>
      </c>
      <c r="AV23" s="44">
        <f t="shared" si="9"/>
        <v>3.2310234504095909</v>
      </c>
      <c r="AW23" s="44">
        <f t="shared" si="10"/>
        <v>3.1701679947566319</v>
      </c>
      <c r="AX23" s="44">
        <f t="shared" si="11"/>
        <v>3.0843991495967344</v>
      </c>
      <c r="AY23" s="44">
        <f t="shared" si="12"/>
        <v>3.081738681467618</v>
      </c>
      <c r="AZ23" s="44">
        <f t="shared" si="13"/>
        <v>2.9696244298515189</v>
      </c>
      <c r="BA23" s="44">
        <f t="shared" si="14"/>
        <v>2.9667309089760199</v>
      </c>
      <c r="BB23" s="44">
        <f t="shared" si="15"/>
        <v>2.9419043494400792</v>
      </c>
      <c r="BC23" s="44">
        <f t="shared" si="16"/>
        <v>2.8865725035465366</v>
      </c>
      <c r="BD23" s="44">
        <f t="shared" si="17"/>
        <v>2.8617381176862069</v>
      </c>
      <c r="BE23" s="44">
        <f t="shared" si="18"/>
        <v>2.8055681720535701</v>
      </c>
      <c r="BF23" s="44">
        <f t="shared" si="19"/>
        <v>2.8066121732785501</v>
      </c>
      <c r="BG23" s="44">
        <f t="shared" si="20"/>
        <v>2.8337436280704353</v>
      </c>
      <c r="BH23" s="44">
        <f t="shared" si="21"/>
        <v>2.8520788672907282</v>
      </c>
      <c r="BI23" s="44">
        <f t="shared" si="22"/>
        <v>2.7724829588167887</v>
      </c>
      <c r="BJ23" s="44">
        <f t="shared" si="23"/>
        <v>2.8232885968657149</v>
      </c>
      <c r="BK23" s="44">
        <f t="shared" si="24"/>
        <v>2.8006603361561511</v>
      </c>
      <c r="BL23" s="44">
        <f t="shared" si="24"/>
        <v>2.8006603361561511</v>
      </c>
      <c r="BM23" s="44">
        <f t="shared" si="25"/>
        <v>2.956822829148543</v>
      </c>
      <c r="BN23" s="44">
        <f t="shared" si="26"/>
        <v>3.2837374284470213</v>
      </c>
      <c r="BO23" s="44">
        <f t="shared" si="27"/>
        <v>3.8507353517410725</v>
      </c>
      <c r="BP23" s="44">
        <f t="shared" si="28"/>
        <v>4.2258971070823517</v>
      </c>
      <c r="BQ23" s="44">
        <f t="shared" si="29"/>
        <v>4.3738706157520983</v>
      </c>
      <c r="BR23" s="44">
        <f t="shared" si="30"/>
        <v>4.3738706157520983</v>
      </c>
      <c r="BS23" s="44">
        <f t="shared" si="39"/>
        <v>1.8831443228050866</v>
      </c>
      <c r="BT23" s="44">
        <f t="shared" si="31"/>
        <v>1.8663036385099883</v>
      </c>
      <c r="BU23" s="44">
        <f t="shared" si="32"/>
        <v>1.7210786497163177</v>
      </c>
      <c r="BV23" s="44">
        <f t="shared" si="33"/>
        <v>1.6317476454027056</v>
      </c>
      <c r="BW23" s="44">
        <f t="shared" si="34"/>
        <v>1.6317476454027056</v>
      </c>
      <c r="BX23" s="44">
        <f t="shared" si="35"/>
        <v>1.3917305205661388</v>
      </c>
      <c r="BY23" s="44">
        <f t="shared" si="36"/>
        <v>1.3427279677146404</v>
      </c>
      <c r="BZ23" s="44">
        <f t="shared" si="37"/>
        <v>1.3167756010665861</v>
      </c>
      <c r="CA23" s="44">
        <f t="shared" si="40"/>
        <v>1.2557956995651571</v>
      </c>
      <c r="CB23" s="44">
        <f t="shared" si="41"/>
        <v>1.2661092665611686</v>
      </c>
      <c r="CC23" s="44">
        <f t="shared" si="38"/>
        <v>1.2685203107618959</v>
      </c>
      <c r="CD23" s="44">
        <f t="shared" si="38"/>
        <v>1.3074215107320162</v>
      </c>
      <c r="CE23" s="44">
        <f t="shared" si="38"/>
        <v>1.403519501996557</v>
      </c>
      <c r="CF23" s="44">
        <f t="shared" si="38"/>
        <v>1.4459511028898901</v>
      </c>
      <c r="CG23" s="44">
        <f t="shared" si="38"/>
        <v>1.5824393101126311</v>
      </c>
      <c r="CH23" s="44">
        <f t="shared" si="38"/>
        <v>1.5961337661144122</v>
      </c>
      <c r="CI23" s="44">
        <f t="shared" si="38"/>
        <v>1.6506044159858555</v>
      </c>
      <c r="CJ23" s="44">
        <f t="shared" si="38"/>
        <v>1.8142845236592251</v>
      </c>
      <c r="CK23" s="44">
        <f t="shared" si="38"/>
        <v>1.781259766822654</v>
      </c>
      <c r="CL23" s="44">
        <f t="shared" si="38"/>
        <v>1.8186995916541864</v>
      </c>
      <c r="CM23" s="44">
        <f t="shared" si="38"/>
        <v>1.7637271015557021</v>
      </c>
      <c r="CN23" s="44">
        <f t="shared" si="38"/>
        <v>1.6723952107986841</v>
      </c>
      <c r="CO23" s="44">
        <f t="shared" si="38"/>
        <v>1.7211805848462107</v>
      </c>
      <c r="CP23" s="44">
        <f t="shared" si="38"/>
        <v>1.7149701167703071</v>
      </c>
      <c r="CQ23" s="44">
        <f t="shared" si="38"/>
        <v>1.728275442490339</v>
      </c>
      <c r="CR23" s="44">
        <f t="shared" si="38"/>
        <v>1.6484174726411573</v>
      </c>
      <c r="CS23" s="44">
        <f t="shared" si="38"/>
        <v>1.6214592501441791</v>
      </c>
      <c r="CT23" s="44">
        <f t="shared" si="38"/>
        <v>1.6381602102694288</v>
      </c>
      <c r="CU23" s="44">
        <f t="shared" si="38"/>
        <v>1.6460690618490079</v>
      </c>
      <c r="CV23" s="45">
        <f t="shared" si="38"/>
        <v>1.7703619095468182</v>
      </c>
      <c r="CW23" s="45">
        <f t="shared" si="38"/>
        <v>1.7801733309488037</v>
      </c>
      <c r="CX23" s="45">
        <f t="shared" si="38"/>
        <v>1.9643347050754458</v>
      </c>
      <c r="CY23" s="45">
        <f t="shared" si="38"/>
        <v>3.390691704024972</v>
      </c>
      <c r="CZ23" s="45">
        <f t="shared" si="38"/>
        <v>2.9624135486095908</v>
      </c>
      <c r="DA23" s="45">
        <f t="shared" si="38"/>
        <v>2.3819442328146945</v>
      </c>
      <c r="DB23" s="45">
        <f t="shared" si="38"/>
        <v>2.4450760610345972</v>
      </c>
      <c r="DC23" s="45">
        <f t="shared" si="38"/>
        <v>2.6884961754399184</v>
      </c>
      <c r="DD23" s="45">
        <f t="shared" si="38"/>
        <v>2.8132633648115046</v>
      </c>
      <c r="DE23" s="45">
        <f t="shared" si="38"/>
        <v>2.6771325432126045</v>
      </c>
      <c r="DF23" s="45">
        <v>2.679169304914657</v>
      </c>
      <c r="DG23" s="46">
        <v>2.6750973641705507</v>
      </c>
      <c r="DH23" s="46">
        <v>2.430454217961671</v>
      </c>
      <c r="DI23" s="46">
        <v>2.1322768892003068</v>
      </c>
      <c r="DJ23" s="46">
        <v>1.9385217967302502</v>
      </c>
      <c r="DK23" s="46">
        <v>2.1322768892003068</v>
      </c>
      <c r="DL23" s="46">
        <v>2.1344204265325533</v>
      </c>
      <c r="DM23" s="46">
        <v>2.1322768892003068</v>
      </c>
      <c r="DN23" s="46">
        <v>2.1913625124282454</v>
      </c>
      <c r="DO23" s="46">
        <v>2.1082526092677378</v>
      </c>
      <c r="DP23" s="47">
        <v>2.0842929210159884</v>
      </c>
    </row>
    <row r="24" spans="1:120" ht="12.75" customHeight="1" x14ac:dyDescent="0.2">
      <c r="A24" s="28" t="s">
        <v>49</v>
      </c>
      <c r="B24" s="44">
        <v>3.7</v>
      </c>
      <c r="C24" s="44">
        <v>3.7</v>
      </c>
      <c r="D24" s="44">
        <v>3.5</v>
      </c>
      <c r="E24" s="44">
        <v>3.8</v>
      </c>
      <c r="F24" s="44">
        <v>3.8</v>
      </c>
      <c r="G24" s="44">
        <f t="shared" ref="G24:AO24" si="46">+G13/G15*100</f>
        <v>5.3776307454071945</v>
      </c>
      <c r="H24" s="44">
        <f t="shared" si="46"/>
        <v>5.3234827038596979</v>
      </c>
      <c r="I24" s="44">
        <f t="shared" si="46"/>
        <v>5.3577483892845033</v>
      </c>
      <c r="J24" s="44">
        <f t="shared" si="46"/>
        <v>5.2180320182195716</v>
      </c>
      <c r="K24" s="44">
        <f t="shared" si="46"/>
        <v>5.1486199575371545</v>
      </c>
      <c r="L24" s="44">
        <f t="shared" si="46"/>
        <v>4.9443352979698751</v>
      </c>
      <c r="M24" s="44">
        <f t="shared" si="46"/>
        <v>4.9151320532144966</v>
      </c>
      <c r="N24" s="44">
        <f t="shared" si="46"/>
        <v>4.8842517117704602</v>
      </c>
      <c r="O24" s="44">
        <f t="shared" si="46"/>
        <v>4.7497933490176125</v>
      </c>
      <c r="P24" s="44">
        <f t="shared" si="46"/>
        <v>4.7411862563183824</v>
      </c>
      <c r="Q24" s="44">
        <f t="shared" si="46"/>
        <v>4.5897770324824547</v>
      </c>
      <c r="R24" s="44">
        <f t="shared" si="46"/>
        <v>4.3656207366984976</v>
      </c>
      <c r="S24" s="44">
        <f t="shared" si="46"/>
        <v>4.002768485407775</v>
      </c>
      <c r="T24" s="44">
        <f t="shared" si="46"/>
        <v>3.9907034748597026</v>
      </c>
      <c r="U24" s="44">
        <f t="shared" si="46"/>
        <v>3.8579570363875502</v>
      </c>
      <c r="V24" s="44">
        <f t="shared" si="46"/>
        <v>3.662411805892174</v>
      </c>
      <c r="W24" s="44">
        <f t="shared" si="46"/>
        <v>3.6833652800082883</v>
      </c>
      <c r="X24" s="44">
        <f t="shared" si="46"/>
        <v>3.3686581682281265</v>
      </c>
      <c r="Y24" s="44">
        <f t="shared" si="46"/>
        <v>3.1578947368421049</v>
      </c>
      <c r="Z24" s="44">
        <f t="shared" si="46"/>
        <v>2.940148754554984</v>
      </c>
      <c r="AA24" s="44">
        <f t="shared" si="46"/>
        <v>2.6466344957962287</v>
      </c>
      <c r="AB24" s="44">
        <f t="shared" si="46"/>
        <v>2.5384690777222381</v>
      </c>
      <c r="AC24" s="44">
        <f t="shared" si="46"/>
        <v>2.4533102885400164</v>
      </c>
      <c r="AD24" s="44">
        <f t="shared" si="46"/>
        <v>2.4879813649204543</v>
      </c>
      <c r="AE24" s="44">
        <f t="shared" si="46"/>
        <v>2.4450481600395157</v>
      </c>
      <c r="AF24" s="44">
        <f t="shared" si="46"/>
        <v>2.3366279627674889</v>
      </c>
      <c r="AG24" s="44">
        <f t="shared" si="46"/>
        <v>5.3589391860996791</v>
      </c>
      <c r="AH24" s="44">
        <f t="shared" si="46"/>
        <v>5.1898911570981454</v>
      </c>
      <c r="AI24" s="44">
        <f t="shared" si="46"/>
        <v>4.9376603501822931</v>
      </c>
      <c r="AJ24" s="44">
        <f t="shared" si="46"/>
        <v>4.8862115127175372</v>
      </c>
      <c r="AK24" s="44">
        <f t="shared" si="46"/>
        <v>4.7890139498500712</v>
      </c>
      <c r="AL24" s="44">
        <f t="shared" si="46"/>
        <v>4.72235304191463</v>
      </c>
      <c r="AM24" s="44">
        <f t="shared" si="46"/>
        <v>4.5841734908028471</v>
      </c>
      <c r="AN24" s="44">
        <f t="shared" si="46"/>
        <v>4.5474919522431856</v>
      </c>
      <c r="AO24" s="44">
        <f t="shared" si="46"/>
        <v>4.4716262281933021</v>
      </c>
      <c r="AP24" s="44">
        <f t="shared" si="3"/>
        <v>4.3718014837148411</v>
      </c>
      <c r="AQ24" s="44">
        <f t="shared" si="4"/>
        <v>6.5589069732716139</v>
      </c>
      <c r="AR24" s="44">
        <f t="shared" si="5"/>
        <v>8.230940044411545</v>
      </c>
      <c r="AS24" s="44">
        <f t="shared" si="6"/>
        <v>7.9979641545788338</v>
      </c>
      <c r="AT24" s="44">
        <f t="shared" si="7"/>
        <v>8.0760610223411167</v>
      </c>
      <c r="AU24" s="44">
        <f t="shared" si="8"/>
        <v>7.967525392752961</v>
      </c>
      <c r="AV24" s="44">
        <f t="shared" si="9"/>
        <v>8.0406426888865461</v>
      </c>
      <c r="AW24" s="44">
        <f t="shared" si="10"/>
        <v>9.282831418814034</v>
      </c>
      <c r="AX24" s="44">
        <f t="shared" si="11"/>
        <v>9.0203489353086113</v>
      </c>
      <c r="AY24" s="44">
        <f t="shared" si="12"/>
        <v>8.741811610571494</v>
      </c>
      <c r="AZ24" s="44">
        <f t="shared" si="13"/>
        <v>8.4301103095784953</v>
      </c>
      <c r="BA24" s="44">
        <f t="shared" si="14"/>
        <v>8.2714606173580627</v>
      </c>
      <c r="BB24" s="44">
        <f t="shared" si="15"/>
        <v>8.1389593516055196</v>
      </c>
      <c r="BC24" s="44">
        <f t="shared" si="16"/>
        <v>8.1416147535927959</v>
      </c>
      <c r="BD24" s="44">
        <f t="shared" si="17"/>
        <v>8.0839172043209544</v>
      </c>
      <c r="BE24" s="44">
        <f t="shared" si="18"/>
        <v>8.0324810036458274</v>
      </c>
      <c r="BF24" s="44">
        <f t="shared" si="19"/>
        <v>12.900918743467019</v>
      </c>
      <c r="BG24" s="44">
        <f t="shared" si="20"/>
        <v>12.88135303128414</v>
      </c>
      <c r="BH24" s="44">
        <f t="shared" si="21"/>
        <v>7.3045360005337496</v>
      </c>
      <c r="BI24" s="44">
        <f t="shared" si="22"/>
        <v>7.0842331397165852</v>
      </c>
      <c r="BJ24" s="44">
        <f t="shared" si="23"/>
        <v>7.1961911331887691</v>
      </c>
      <c r="BK24" s="44">
        <f t="shared" si="24"/>
        <v>7.022526692248741</v>
      </c>
      <c r="BL24" s="44">
        <f t="shared" si="24"/>
        <v>7.022526692248741</v>
      </c>
      <c r="BM24" s="44">
        <f t="shared" si="25"/>
        <v>6.9221224376033463</v>
      </c>
      <c r="BN24" s="44">
        <f t="shared" si="26"/>
        <v>6.8998842408215717</v>
      </c>
      <c r="BO24" s="44">
        <f t="shared" si="27"/>
        <v>6.8190486141950304</v>
      </c>
      <c r="BP24" s="44">
        <f t="shared" si="28"/>
        <v>10.690128163469812</v>
      </c>
      <c r="BQ24" s="44">
        <f t="shared" si="29"/>
        <v>11.616843266943562</v>
      </c>
      <c r="BR24" s="44">
        <f t="shared" si="30"/>
        <v>11.616843266943562</v>
      </c>
      <c r="BS24" s="44">
        <f t="shared" si="39"/>
        <v>13.801371882309008</v>
      </c>
      <c r="BT24" s="44">
        <f t="shared" si="31"/>
        <v>13.704720262201487</v>
      </c>
      <c r="BU24" s="44">
        <f t="shared" si="32"/>
        <v>13.172056751053313</v>
      </c>
      <c r="BV24" s="44">
        <f t="shared" si="33"/>
        <v>13.324417488544702</v>
      </c>
      <c r="BW24" s="44">
        <f t="shared" si="34"/>
        <v>13.324417488544702</v>
      </c>
      <c r="BX24" s="44">
        <f t="shared" si="35"/>
        <v>12.729938340164942</v>
      </c>
      <c r="BY24" s="44">
        <f t="shared" si="36"/>
        <v>12.941819658408551</v>
      </c>
      <c r="BZ24" s="44">
        <f t="shared" si="37"/>
        <v>12.982059738601921</v>
      </c>
      <c r="CA24" s="44">
        <f>+CA13/$CA$15*100</f>
        <v>15.274279359234166</v>
      </c>
      <c r="CB24" s="44">
        <f t="shared" si="41"/>
        <v>15.71716948937115</v>
      </c>
      <c r="CC24" s="44">
        <f t="shared" si="38"/>
        <v>18.443961278729162</v>
      </c>
      <c r="CD24" s="44">
        <f t="shared" si="38"/>
        <v>18.06707435904984</v>
      </c>
      <c r="CE24" s="44">
        <f t="shared" si="38"/>
        <v>18.09572530867025</v>
      </c>
      <c r="CF24" s="44">
        <f t="shared" si="38"/>
        <v>17.773255498845849</v>
      </c>
      <c r="CG24" s="44">
        <f t="shared" si="38"/>
        <v>20.188372705233082</v>
      </c>
      <c r="CH24" s="44">
        <f t="shared" si="38"/>
        <v>20.224079146781953</v>
      </c>
      <c r="CI24" s="44">
        <f t="shared" si="38"/>
        <v>19.599149339000892</v>
      </c>
      <c r="CJ24" s="44">
        <f t="shared" si="38"/>
        <v>20.008322316183939</v>
      </c>
      <c r="CK24" s="44">
        <f t="shared" si="38"/>
        <v>19.70279481127735</v>
      </c>
      <c r="CL24" s="44">
        <f t="shared" si="38"/>
        <v>21.957178473513554</v>
      </c>
      <c r="CM24" s="44">
        <f t="shared" si="38"/>
        <v>20.438231944360503</v>
      </c>
      <c r="CN24" s="44">
        <f t="shared" si="38"/>
        <v>22.949372415981092</v>
      </c>
      <c r="CO24" s="44">
        <f t="shared" si="38"/>
        <v>23.099190615939932</v>
      </c>
      <c r="CP24" s="44">
        <f t="shared" si="38"/>
        <v>22.846186949587214</v>
      </c>
      <c r="CQ24" s="44">
        <f t="shared" si="38"/>
        <v>22.173948557329396</v>
      </c>
      <c r="CR24" s="44">
        <f t="shared" si="38"/>
        <v>24.579553768912419</v>
      </c>
      <c r="CS24" s="44">
        <f t="shared" si="38"/>
        <v>25.313204808236961</v>
      </c>
      <c r="CT24" s="44">
        <f t="shared" si="38"/>
        <v>25.485362960739071</v>
      </c>
      <c r="CU24" s="44">
        <f t="shared" si="38"/>
        <v>24.720203045956943</v>
      </c>
      <c r="CV24" s="45">
        <f t="shared" si="38"/>
        <v>25.243913767635252</v>
      </c>
      <c r="CW24" s="45">
        <f t="shared" si="38"/>
        <v>18.06477131358438</v>
      </c>
      <c r="CX24" s="45">
        <f t="shared" si="38"/>
        <v>27.4003891919482</v>
      </c>
      <c r="CY24" s="45">
        <f t="shared" si="38"/>
        <v>22.366725661995662</v>
      </c>
      <c r="CZ24" s="45">
        <f t="shared" si="38"/>
        <v>21.873890472209322</v>
      </c>
      <c r="DA24" s="45">
        <f t="shared" si="38"/>
        <v>20.77232781212312</v>
      </c>
      <c r="DB24" s="45">
        <f t="shared" si="38"/>
        <v>20.283368281236573</v>
      </c>
      <c r="DC24" s="45">
        <f t="shared" si="38"/>
        <v>21.629253174573268</v>
      </c>
      <c r="DD24" s="45">
        <f t="shared" si="38"/>
        <v>20.324054649017434</v>
      </c>
      <c r="DE24" s="45">
        <f t="shared" si="38"/>
        <v>21.299877522078255</v>
      </c>
      <c r="DF24" s="45">
        <v>21.739011602217492</v>
      </c>
      <c r="DG24" s="46">
        <v>21.99798906768196</v>
      </c>
      <c r="DH24" s="46">
        <v>24.237321824863077</v>
      </c>
      <c r="DI24" s="46">
        <v>24.628626989868373</v>
      </c>
      <c r="DJ24" s="46">
        <v>23.787475880077182</v>
      </c>
      <c r="DK24" s="46">
        <v>24.628626989868373</v>
      </c>
      <c r="DL24" s="46">
        <v>23.366947085714084</v>
      </c>
      <c r="DM24" s="46">
        <v>24.628626989868373</v>
      </c>
      <c r="DN24" s="46">
        <v>21.368466936056535</v>
      </c>
      <c r="DO24" s="46">
        <v>18.564947397876864</v>
      </c>
      <c r="DP24" s="47">
        <v>18.188391394067075</v>
      </c>
    </row>
    <row r="25" spans="1:120" ht="12.75" customHeight="1" x14ac:dyDescent="0.2">
      <c r="A25" s="28" t="s">
        <v>55</v>
      </c>
      <c r="B25" s="44">
        <v>16.5</v>
      </c>
      <c r="C25" s="44">
        <v>15.4</v>
      </c>
      <c r="D25" s="44">
        <v>15.2</v>
      </c>
      <c r="E25" s="44">
        <v>16.87</v>
      </c>
      <c r="F25" s="44">
        <v>16.100000000000001</v>
      </c>
      <c r="G25" s="44">
        <f t="shared" ref="G25:AO25" si="47">+G14/G15*100</f>
        <v>16.681917364679386</v>
      </c>
      <c r="H25" s="44">
        <f t="shared" si="47"/>
        <v>16.460678036318441</v>
      </c>
      <c r="I25" s="44">
        <f t="shared" si="47"/>
        <v>15.788402848423196</v>
      </c>
      <c r="J25" s="44">
        <f t="shared" si="47"/>
        <v>15.567017214816797</v>
      </c>
      <c r="K25" s="44">
        <f t="shared" si="47"/>
        <v>15.346337579617837</v>
      </c>
      <c r="L25" s="44">
        <f t="shared" si="47"/>
        <v>15.21938441388343</v>
      </c>
      <c r="M25" s="44">
        <f t="shared" si="47"/>
        <v>15.85293924896782</v>
      </c>
      <c r="N25" s="44">
        <f t="shared" si="47"/>
        <v>15.487447016628627</v>
      </c>
      <c r="O25" s="44">
        <f t="shared" si="47"/>
        <v>14.878870731862401</v>
      </c>
      <c r="P25" s="44">
        <f t="shared" si="47"/>
        <v>14.812208074732869</v>
      </c>
      <c r="Q25" s="44">
        <f t="shared" si="47"/>
        <v>14.166821936525684</v>
      </c>
      <c r="R25" s="44">
        <f t="shared" si="47"/>
        <v>13.939142297882434</v>
      </c>
      <c r="S25" s="44">
        <f t="shared" si="47"/>
        <v>13.548275464298074</v>
      </c>
      <c r="T25" s="44">
        <f t="shared" si="47"/>
        <v>13.179524970239784</v>
      </c>
      <c r="U25" s="44">
        <f t="shared" si="47"/>
        <v>13.639850942569051</v>
      </c>
      <c r="V25" s="44">
        <f t="shared" si="47"/>
        <v>13.475521085797382</v>
      </c>
      <c r="W25" s="44">
        <f t="shared" si="47"/>
        <v>12.852924415893899</v>
      </c>
      <c r="X25" s="44">
        <f t="shared" si="47"/>
        <v>12.092356524855372</v>
      </c>
      <c r="Y25" s="44">
        <f t="shared" si="47"/>
        <v>11.892712550607285</v>
      </c>
      <c r="Z25" s="44">
        <f t="shared" si="47"/>
        <v>11.755603254629857</v>
      </c>
      <c r="AA25" s="44">
        <f t="shared" si="47"/>
        <v>11.591463111287995</v>
      </c>
      <c r="AB25" s="44">
        <f t="shared" si="47"/>
        <v>11.452513966480444</v>
      </c>
      <c r="AC25" s="44">
        <f t="shared" si="47"/>
        <v>11.05669979355706</v>
      </c>
      <c r="AD25" s="44">
        <f t="shared" si="47"/>
        <v>6.5916637755860634</v>
      </c>
      <c r="AE25" s="44">
        <f t="shared" si="47"/>
        <v>4.2430229686342305</v>
      </c>
      <c r="AF25" s="44">
        <f t="shared" si="47"/>
        <v>4.0351213895019677</v>
      </c>
      <c r="AG25" s="44">
        <f t="shared" si="47"/>
        <v>30.196616369455874</v>
      </c>
      <c r="AH25" s="44">
        <f t="shared" si="47"/>
        <v>31.073947774092588</v>
      </c>
      <c r="AI25" s="44">
        <f t="shared" si="47"/>
        <v>32.686681370121981</v>
      </c>
      <c r="AJ25" s="44">
        <f t="shared" si="47"/>
        <v>33.538598839803655</v>
      </c>
      <c r="AK25" s="44">
        <f t="shared" si="47"/>
        <v>33.740385033244969</v>
      </c>
      <c r="AL25" s="44">
        <f t="shared" si="47"/>
        <v>34.242411268570457</v>
      </c>
      <c r="AM25" s="44">
        <f t="shared" si="47"/>
        <v>35.891527097650297</v>
      </c>
      <c r="AN25" s="44">
        <f t="shared" si="47"/>
        <v>36.893362128682618</v>
      </c>
      <c r="AO25" s="44">
        <f t="shared" si="47"/>
        <v>37.854421495889305</v>
      </c>
      <c r="AP25" s="44">
        <f t="shared" si="3"/>
        <v>39.001071131035033</v>
      </c>
      <c r="AQ25" s="44">
        <f t="shared" si="4"/>
        <v>38.132746005674186</v>
      </c>
      <c r="AR25" s="44">
        <f t="shared" si="5"/>
        <v>37.823834196891184</v>
      </c>
      <c r="AS25" s="44">
        <f t="shared" si="6"/>
        <v>39.386338023048673</v>
      </c>
      <c r="AT25" s="44">
        <f t="shared" si="7"/>
        <v>40.622514641023791</v>
      </c>
      <c r="AU25" s="44">
        <f t="shared" si="8"/>
        <v>40.522967701121146</v>
      </c>
      <c r="AV25" s="44">
        <f t="shared" si="9"/>
        <v>40.720036564356782</v>
      </c>
      <c r="AW25" s="44">
        <f t="shared" si="10"/>
        <v>40.770637138224849</v>
      </c>
      <c r="AX25" s="44">
        <f t="shared" si="11"/>
        <v>41.426787702898807</v>
      </c>
      <c r="AY25" s="44">
        <f t="shared" si="12"/>
        <v>42.431185259285556</v>
      </c>
      <c r="AZ25" s="44">
        <f t="shared" si="13"/>
        <v>43.654773072817264</v>
      </c>
      <c r="BA25" s="44">
        <f t="shared" si="14"/>
        <v>43.110802186344834</v>
      </c>
      <c r="BB25" s="44">
        <f t="shared" si="15"/>
        <v>44.648270741817733</v>
      </c>
      <c r="BC25" s="44">
        <f t="shared" si="16"/>
        <v>44.97316967865293</v>
      </c>
      <c r="BD25" s="44">
        <f t="shared" si="17"/>
        <v>44.878265209916258</v>
      </c>
      <c r="BE25" s="44">
        <f t="shared" si="18"/>
        <v>45.37121147023803</v>
      </c>
      <c r="BF25" s="44">
        <f t="shared" si="19"/>
        <v>47.920014593340916</v>
      </c>
      <c r="BG25" s="44">
        <f t="shared" si="20"/>
        <v>47.955134769697715</v>
      </c>
      <c r="BH25" s="44">
        <f t="shared" si="21"/>
        <v>48.559021381889067</v>
      </c>
      <c r="BI25" s="44">
        <f t="shared" si="22"/>
        <v>49.553874352772908</v>
      </c>
      <c r="BJ25" s="44">
        <f t="shared" si="23"/>
        <v>48.40613964902559</v>
      </c>
      <c r="BK25" s="44">
        <f t="shared" si="24"/>
        <v>49.067591064036677</v>
      </c>
      <c r="BL25" s="44">
        <f t="shared" si="24"/>
        <v>49.067591064036677</v>
      </c>
      <c r="BM25" s="44">
        <f t="shared" si="25"/>
        <v>49.327458815394884</v>
      </c>
      <c r="BN25" s="44">
        <f t="shared" si="26"/>
        <v>49.649270929578066</v>
      </c>
      <c r="BO25" s="44">
        <f t="shared" si="27"/>
        <v>49.880358402340583</v>
      </c>
      <c r="BP25" s="44">
        <f t="shared" si="28"/>
        <v>46.404254421974564</v>
      </c>
      <c r="BQ25" s="44">
        <f t="shared" si="29"/>
        <v>44.957136217100278</v>
      </c>
      <c r="BR25" s="44">
        <f t="shared" si="30"/>
        <v>44.957136217100278</v>
      </c>
      <c r="BS25" s="44">
        <f t="shared" si="39"/>
        <v>50.163623498889521</v>
      </c>
      <c r="BT25" s="44">
        <f t="shared" si="31"/>
        <v>49.888427499871689</v>
      </c>
      <c r="BU25" s="44">
        <f t="shared" si="32"/>
        <v>51.746513909070778</v>
      </c>
      <c r="BV25" s="44">
        <f t="shared" si="33"/>
        <v>51.344902546690982</v>
      </c>
      <c r="BW25" s="44">
        <f t="shared" si="34"/>
        <v>51.344902546690982</v>
      </c>
      <c r="BX25" s="44">
        <f t="shared" si="35"/>
        <v>53.019040426123944</v>
      </c>
      <c r="BY25" s="44">
        <f t="shared" si="36"/>
        <v>52.327599309467153</v>
      </c>
      <c r="BZ25" s="44">
        <f t="shared" si="37"/>
        <v>48.820995465452718</v>
      </c>
      <c r="CA25" s="44">
        <f t="shared" si="40"/>
        <v>45.830639360590993</v>
      </c>
      <c r="CB25" s="44">
        <f t="shared" si="41"/>
        <v>44.96656677934606</v>
      </c>
      <c r="CC25" s="44">
        <f t="shared" si="38"/>
        <v>45.828751061830602</v>
      </c>
      <c r="CD25" s="44">
        <f t="shared" si="38"/>
        <v>46.589315647049943</v>
      </c>
      <c r="CE25" s="44">
        <f t="shared" si="38"/>
        <v>46.347291930408687</v>
      </c>
      <c r="CF25" s="44">
        <f t="shared" si="38"/>
        <v>46.703782345666397</v>
      </c>
      <c r="CG25" s="44">
        <f t="shared" si="38"/>
        <v>46.69301748465621</v>
      </c>
      <c r="CH25" s="44">
        <f t="shared" si="38"/>
        <v>46.172953249328728</v>
      </c>
      <c r="CI25" s="44">
        <f t="shared" si="38"/>
        <v>44.760900537385979</v>
      </c>
      <c r="CJ25" s="44">
        <f t="shared" si="38"/>
        <v>45.205400053203981</v>
      </c>
      <c r="CK25" s="44">
        <f t="shared" si="38"/>
        <v>44.057315836616183</v>
      </c>
      <c r="CL25" s="44">
        <f t="shared" si="38"/>
        <v>41.367844728301066</v>
      </c>
      <c r="CM25" s="44">
        <f t="shared" si="38"/>
        <v>42.630007992126096</v>
      </c>
      <c r="CN25" s="44">
        <f t="shared" si="38"/>
        <v>47.03080048842444</v>
      </c>
      <c r="CO25" s="44">
        <f t="shared" si="38"/>
        <v>46.376863070686795</v>
      </c>
      <c r="CP25" s="44">
        <f t="shared" si="38"/>
        <v>45.739883115346885</v>
      </c>
      <c r="CQ25" s="44">
        <f t="shared" si="38"/>
        <v>46.853417681587217</v>
      </c>
      <c r="CR25" s="44">
        <f t="shared" si="38"/>
        <v>47.353282605628785</v>
      </c>
      <c r="CS25" s="44">
        <f t="shared" si="38"/>
        <v>47.849502698225812</v>
      </c>
      <c r="CT25" s="44">
        <f t="shared" si="38"/>
        <v>46.898571714355697</v>
      </c>
      <c r="CU25" s="44">
        <f t="shared" si="38"/>
        <v>45.547933750503397</v>
      </c>
      <c r="CV25" s="45">
        <f t="shared" si="38"/>
        <v>45.835508506398611</v>
      </c>
      <c r="CW25" s="45">
        <f t="shared" si="38"/>
        <v>50.051236931319011</v>
      </c>
      <c r="CX25" s="45">
        <f t="shared" si="38"/>
        <v>42.447570740421739</v>
      </c>
      <c r="CY25" s="45">
        <f t="shared" si="38"/>
        <v>44.536773214824031</v>
      </c>
      <c r="CZ25" s="45">
        <f t="shared" si="38"/>
        <v>45.649703425600805</v>
      </c>
      <c r="DA25" s="45">
        <f t="shared" si="38"/>
        <v>48.428147710905051</v>
      </c>
      <c r="DB25" s="45">
        <f t="shared" si="38"/>
        <v>49.746308410021342</v>
      </c>
      <c r="DC25" s="45">
        <f t="shared" si="38"/>
        <v>48.611948453219789</v>
      </c>
      <c r="DD25" s="45">
        <f t="shared" si="38"/>
        <v>49.858319490984755</v>
      </c>
      <c r="DE25" s="45">
        <f t="shared" si="38"/>
        <v>50.073210487056926</v>
      </c>
      <c r="DF25" s="45">
        <v>50.050677137664159</v>
      </c>
      <c r="DG25" s="46">
        <v>49.983795735232036</v>
      </c>
      <c r="DH25" s="46">
        <v>50.769488108532691</v>
      </c>
      <c r="DI25" s="46">
        <v>47.800150587765508</v>
      </c>
      <c r="DJ25" s="46">
        <v>52.572503767987946</v>
      </c>
      <c r="DK25" s="46">
        <v>47.800150587765508</v>
      </c>
      <c r="DL25" s="46">
        <v>54.931505686253516</v>
      </c>
      <c r="DM25" s="46">
        <v>47.800150587765508</v>
      </c>
      <c r="DN25" s="46">
        <v>52.55425015296602</v>
      </c>
      <c r="DO25" s="46">
        <v>58.011776683595407</v>
      </c>
      <c r="DP25" s="47">
        <v>58.746937542349485</v>
      </c>
    </row>
    <row r="26" spans="1:120" ht="12.75" customHeight="1" x14ac:dyDescent="0.2">
      <c r="A26" s="28" t="s">
        <v>51</v>
      </c>
      <c r="B26" s="48">
        <v>100</v>
      </c>
      <c r="C26" s="48">
        <v>100</v>
      </c>
      <c r="D26" s="48">
        <v>100</v>
      </c>
      <c r="E26" s="48">
        <v>100</v>
      </c>
      <c r="F26" s="48">
        <f>SUM(F18:F25)</f>
        <v>100</v>
      </c>
      <c r="G26" s="48">
        <f>SUM(G18:G25)</f>
        <v>100</v>
      </c>
      <c r="H26" s="48">
        <f>SUM(H18:H25)</f>
        <v>100</v>
      </c>
      <c r="I26" s="48">
        <f>SUM(I18:I25)</f>
        <v>100</v>
      </c>
      <c r="J26" s="48">
        <v>100</v>
      </c>
      <c r="K26" s="48">
        <f t="shared" ref="K26:BV26" si="48">SUM(K18:K25)</f>
        <v>100</v>
      </c>
      <c r="L26" s="48">
        <f t="shared" si="48"/>
        <v>100</v>
      </c>
      <c r="M26" s="48">
        <f t="shared" si="48"/>
        <v>99.999999999999986</v>
      </c>
      <c r="N26" s="48">
        <f t="shared" si="48"/>
        <v>100</v>
      </c>
      <c r="O26" s="48">
        <f t="shared" si="48"/>
        <v>99.999999999999986</v>
      </c>
      <c r="P26" s="48">
        <f t="shared" si="48"/>
        <v>100.00000000000001</v>
      </c>
      <c r="Q26" s="48">
        <f t="shared" si="48"/>
        <v>100</v>
      </c>
      <c r="R26" s="48">
        <f t="shared" si="48"/>
        <v>100</v>
      </c>
      <c r="S26" s="48">
        <f t="shared" si="48"/>
        <v>100</v>
      </c>
      <c r="T26" s="48">
        <f t="shared" si="48"/>
        <v>100</v>
      </c>
      <c r="U26" s="48">
        <f t="shared" si="48"/>
        <v>100.00000000000003</v>
      </c>
      <c r="V26" s="48">
        <f t="shared" si="48"/>
        <v>99.999999999999986</v>
      </c>
      <c r="W26" s="48">
        <f t="shared" si="48"/>
        <v>99.999999999999972</v>
      </c>
      <c r="X26" s="48">
        <f t="shared" si="48"/>
        <v>100</v>
      </c>
      <c r="Y26" s="48">
        <f t="shared" si="48"/>
        <v>100.00000000000001</v>
      </c>
      <c r="Z26" s="48">
        <f t="shared" si="48"/>
        <v>99.999999999999972</v>
      </c>
      <c r="AA26" s="48">
        <f t="shared" si="48"/>
        <v>100.00000000000001</v>
      </c>
      <c r="AB26" s="48">
        <f t="shared" si="48"/>
        <v>99.999999999999972</v>
      </c>
      <c r="AC26" s="48">
        <f t="shared" si="48"/>
        <v>99.999999999999986</v>
      </c>
      <c r="AD26" s="48">
        <f t="shared" si="48"/>
        <v>100</v>
      </c>
      <c r="AE26" s="48">
        <f t="shared" si="48"/>
        <v>100</v>
      </c>
      <c r="AF26" s="48">
        <f t="shared" si="48"/>
        <v>100.00000000000001</v>
      </c>
      <c r="AG26" s="48">
        <f t="shared" si="48"/>
        <v>100</v>
      </c>
      <c r="AH26" s="48">
        <f t="shared" si="48"/>
        <v>100</v>
      </c>
      <c r="AI26" s="48">
        <f t="shared" si="48"/>
        <v>100</v>
      </c>
      <c r="AJ26" s="48">
        <f t="shared" si="48"/>
        <v>100</v>
      </c>
      <c r="AK26" s="48">
        <f t="shared" si="48"/>
        <v>100</v>
      </c>
      <c r="AL26" s="48">
        <f t="shared" si="48"/>
        <v>100</v>
      </c>
      <c r="AM26" s="48">
        <f t="shared" si="48"/>
        <v>99.999999999999986</v>
      </c>
      <c r="AN26" s="48">
        <f t="shared" si="48"/>
        <v>100</v>
      </c>
      <c r="AO26" s="48">
        <f t="shared" si="48"/>
        <v>99.999999999999972</v>
      </c>
      <c r="AP26" s="48">
        <f t="shared" si="48"/>
        <v>100</v>
      </c>
      <c r="AQ26" s="48">
        <f t="shared" si="48"/>
        <v>100</v>
      </c>
      <c r="AR26" s="48">
        <f t="shared" si="48"/>
        <v>99.999999999999986</v>
      </c>
      <c r="AS26" s="48">
        <f t="shared" si="48"/>
        <v>99.999999999999972</v>
      </c>
      <c r="AT26" s="48">
        <f t="shared" si="48"/>
        <v>100</v>
      </c>
      <c r="AU26" s="48">
        <f t="shared" si="48"/>
        <v>100</v>
      </c>
      <c r="AV26" s="48">
        <f t="shared" si="48"/>
        <v>100</v>
      </c>
      <c r="AW26" s="48">
        <f t="shared" si="48"/>
        <v>100.00000000000001</v>
      </c>
      <c r="AX26" s="48">
        <f t="shared" si="48"/>
        <v>100.00000000000003</v>
      </c>
      <c r="AY26" s="48">
        <f t="shared" si="48"/>
        <v>100.00000000000001</v>
      </c>
      <c r="AZ26" s="48">
        <f t="shared" si="48"/>
        <v>100</v>
      </c>
      <c r="BA26" s="48">
        <f t="shared" si="48"/>
        <v>100</v>
      </c>
      <c r="BB26" s="48">
        <f t="shared" si="48"/>
        <v>100</v>
      </c>
      <c r="BC26" s="48">
        <f t="shared" si="48"/>
        <v>100</v>
      </c>
      <c r="BD26" s="48">
        <f t="shared" si="48"/>
        <v>100</v>
      </c>
      <c r="BE26" s="48">
        <f t="shared" si="48"/>
        <v>100.00000000000001</v>
      </c>
      <c r="BF26" s="48">
        <f t="shared" si="48"/>
        <v>99.999999999999986</v>
      </c>
      <c r="BG26" s="48">
        <f t="shared" si="48"/>
        <v>100</v>
      </c>
      <c r="BH26" s="48">
        <f t="shared" si="48"/>
        <v>100</v>
      </c>
      <c r="BI26" s="48">
        <f t="shared" si="48"/>
        <v>100</v>
      </c>
      <c r="BJ26" s="48">
        <f t="shared" si="48"/>
        <v>100</v>
      </c>
      <c r="BK26" s="48">
        <f t="shared" si="48"/>
        <v>100</v>
      </c>
      <c r="BL26" s="48">
        <f t="shared" si="48"/>
        <v>100</v>
      </c>
      <c r="BM26" s="48">
        <f t="shared" si="48"/>
        <v>100</v>
      </c>
      <c r="BN26" s="48">
        <f t="shared" si="48"/>
        <v>100</v>
      </c>
      <c r="BO26" s="48">
        <f t="shared" si="48"/>
        <v>100</v>
      </c>
      <c r="BP26" s="48">
        <f t="shared" si="48"/>
        <v>100</v>
      </c>
      <c r="BQ26" s="48">
        <f t="shared" si="48"/>
        <v>100</v>
      </c>
      <c r="BR26" s="48">
        <f t="shared" si="48"/>
        <v>100</v>
      </c>
      <c r="BS26" s="48">
        <f t="shared" si="48"/>
        <v>100</v>
      </c>
      <c r="BT26" s="48">
        <f t="shared" si="48"/>
        <v>100</v>
      </c>
      <c r="BU26" s="48">
        <f t="shared" si="48"/>
        <v>100</v>
      </c>
      <c r="BV26" s="48">
        <f t="shared" si="48"/>
        <v>100</v>
      </c>
      <c r="BW26" s="48">
        <f t="shared" ref="BW26:DE26" si="49">SUM(BW18:BW25)</f>
        <v>100</v>
      </c>
      <c r="BX26" s="48">
        <f t="shared" si="49"/>
        <v>100</v>
      </c>
      <c r="BY26" s="48">
        <f t="shared" si="49"/>
        <v>100</v>
      </c>
      <c r="BZ26" s="48">
        <f t="shared" si="49"/>
        <v>100</v>
      </c>
      <c r="CA26" s="48">
        <f t="shared" si="49"/>
        <v>100</v>
      </c>
      <c r="CB26" s="48">
        <f t="shared" si="49"/>
        <v>100</v>
      </c>
      <c r="CC26" s="48">
        <f t="shared" si="49"/>
        <v>99.999999999999986</v>
      </c>
      <c r="CD26" s="48">
        <f t="shared" si="49"/>
        <v>99.999999999999986</v>
      </c>
      <c r="CE26" s="48">
        <f t="shared" si="49"/>
        <v>100</v>
      </c>
      <c r="CF26" s="48">
        <f t="shared" si="49"/>
        <v>100</v>
      </c>
      <c r="CG26" s="48">
        <f t="shared" si="49"/>
        <v>100.00000000000001</v>
      </c>
      <c r="CH26" s="48">
        <f t="shared" si="49"/>
        <v>100</v>
      </c>
      <c r="CI26" s="48">
        <f t="shared" si="49"/>
        <v>100</v>
      </c>
      <c r="CJ26" s="48">
        <f t="shared" si="49"/>
        <v>100</v>
      </c>
      <c r="CK26" s="48">
        <f t="shared" si="49"/>
        <v>100</v>
      </c>
      <c r="CL26" s="48">
        <f t="shared" si="49"/>
        <v>100.00000000000001</v>
      </c>
      <c r="CM26" s="48">
        <f t="shared" si="49"/>
        <v>99.999999999999986</v>
      </c>
      <c r="CN26" s="48">
        <f t="shared" si="49"/>
        <v>100</v>
      </c>
      <c r="CO26" s="48">
        <f t="shared" si="49"/>
        <v>99.999999999999986</v>
      </c>
      <c r="CP26" s="48">
        <f t="shared" si="49"/>
        <v>100.00000000000001</v>
      </c>
      <c r="CQ26" s="48">
        <f t="shared" si="49"/>
        <v>100</v>
      </c>
      <c r="CR26" s="48">
        <f t="shared" si="49"/>
        <v>100</v>
      </c>
      <c r="CS26" s="48">
        <f t="shared" si="49"/>
        <v>100</v>
      </c>
      <c r="CT26" s="48">
        <f t="shared" si="49"/>
        <v>100</v>
      </c>
      <c r="CU26" s="48">
        <f t="shared" si="49"/>
        <v>100</v>
      </c>
      <c r="CV26" s="49">
        <f t="shared" si="49"/>
        <v>100</v>
      </c>
      <c r="CW26" s="49">
        <f t="shared" si="49"/>
        <v>100</v>
      </c>
      <c r="CX26" s="49">
        <f t="shared" si="49"/>
        <v>100.00000000000001</v>
      </c>
      <c r="CY26" s="49">
        <f t="shared" si="49"/>
        <v>100</v>
      </c>
      <c r="CZ26" s="49">
        <f t="shared" si="49"/>
        <v>99.999999999999986</v>
      </c>
      <c r="DA26" s="49">
        <f t="shared" si="49"/>
        <v>100</v>
      </c>
      <c r="DB26" s="49">
        <f t="shared" si="49"/>
        <v>100</v>
      </c>
      <c r="DC26" s="49">
        <f t="shared" si="49"/>
        <v>100</v>
      </c>
      <c r="DD26" s="49">
        <f t="shared" si="49"/>
        <v>100</v>
      </c>
      <c r="DE26" s="49">
        <f t="shared" si="49"/>
        <v>99.999999999999986</v>
      </c>
      <c r="DF26" s="49">
        <v>100</v>
      </c>
      <c r="DG26" s="50">
        <v>100</v>
      </c>
      <c r="DH26" s="50">
        <v>100</v>
      </c>
      <c r="DI26" s="50">
        <v>100</v>
      </c>
      <c r="DJ26" s="50">
        <v>100</v>
      </c>
      <c r="DK26" s="50">
        <v>100</v>
      </c>
      <c r="DL26" s="50">
        <v>100</v>
      </c>
      <c r="DM26" s="50">
        <v>100</v>
      </c>
      <c r="DN26" s="50">
        <v>100</v>
      </c>
      <c r="DO26" s="50">
        <v>100</v>
      </c>
      <c r="DP26" s="51">
        <v>99.999999999999986</v>
      </c>
    </row>
    <row r="27" spans="1:120" x14ac:dyDescent="0.2">
      <c r="A27" s="20"/>
      <c r="B27" s="52"/>
      <c r="C27" s="52"/>
      <c r="D27" s="52"/>
      <c r="E27" s="52"/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4"/>
      <c r="CY27" s="54"/>
      <c r="CZ27" s="54"/>
      <c r="DA27" s="54"/>
      <c r="DB27" s="54"/>
      <c r="DC27" s="54"/>
      <c r="DD27" s="54"/>
      <c r="DE27" s="54"/>
      <c r="DF27" s="54"/>
      <c r="DG27" s="54"/>
      <c r="DH27" s="54"/>
      <c r="DI27" s="54"/>
      <c r="DJ27" s="54"/>
      <c r="DK27" s="54"/>
      <c r="DL27" s="54"/>
      <c r="DM27" s="54"/>
      <c r="DN27" s="54"/>
      <c r="DO27" s="54"/>
      <c r="DP27" s="55"/>
    </row>
    <row r="28" spans="1:120" ht="9.75" customHeight="1" x14ac:dyDescent="0.2">
      <c r="A28" s="56" t="s">
        <v>56</v>
      </c>
      <c r="B28" s="48"/>
      <c r="C28" s="48"/>
      <c r="D28" s="48"/>
      <c r="E28" s="48"/>
      <c r="F28" s="4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42"/>
      <c r="CV28" s="42"/>
      <c r="CW28" s="42"/>
      <c r="CY28" s="1"/>
      <c r="CZ28" s="1"/>
    </row>
    <row r="29" spans="1:120" x14ac:dyDescent="0.2">
      <c r="CU29" s="42"/>
      <c r="CV29" s="42"/>
      <c r="CW29" s="42"/>
      <c r="DA29" s="3"/>
    </row>
    <row r="30" spans="1:120" x14ac:dyDescent="0.2">
      <c r="A30" s="57" t="s">
        <v>57</v>
      </c>
      <c r="CU30" s="42"/>
      <c r="CV30" s="42"/>
      <c r="CW30" s="42"/>
      <c r="DA30" s="3"/>
    </row>
    <row r="31" spans="1:120" x14ac:dyDescent="0.2">
      <c r="A31" s="58" t="s">
        <v>58</v>
      </c>
      <c r="CU31" s="42"/>
      <c r="CV31" s="42"/>
      <c r="CW31" s="42"/>
      <c r="DA31" s="3"/>
    </row>
    <row r="32" spans="1:120" ht="15" customHeight="1" x14ac:dyDescent="0.2">
      <c r="CU32" s="42"/>
      <c r="CV32" s="42"/>
      <c r="CW32" s="42"/>
      <c r="DA32" s="3"/>
    </row>
    <row r="33" spans="1:108" x14ac:dyDescent="0.2">
      <c r="CU33" s="42"/>
      <c r="CV33" s="42"/>
      <c r="CW33" s="42"/>
      <c r="DA33" s="3"/>
    </row>
    <row r="34" spans="1:108" hidden="1" x14ac:dyDescent="0.2">
      <c r="CU34" s="42"/>
      <c r="CV34" s="42"/>
      <c r="CW34" s="42"/>
      <c r="DA34" s="3"/>
    </row>
    <row r="35" spans="1:108" hidden="1" x14ac:dyDescent="0.2">
      <c r="DA35" s="3"/>
    </row>
    <row r="36" spans="1:108" hidden="1" x14ac:dyDescent="0.2">
      <c r="DA36" s="3"/>
    </row>
    <row r="37" spans="1:108" hidden="1" x14ac:dyDescent="0.2">
      <c r="DA37" s="3"/>
    </row>
    <row r="38" spans="1:108" hidden="1" x14ac:dyDescent="0.2">
      <c r="DA38" s="3"/>
    </row>
    <row r="39" spans="1:108" hidden="1" x14ac:dyDescent="0.2">
      <c r="DA39" s="3"/>
    </row>
    <row r="40" spans="1:108" hidden="1" x14ac:dyDescent="0.2">
      <c r="DA40" s="3"/>
    </row>
    <row r="41" spans="1:108" x14ac:dyDescent="0.2">
      <c r="S41" s="1">
        <v>2001</v>
      </c>
      <c r="CC41" s="1">
        <v>524.62739400000009</v>
      </c>
      <c r="CD41" s="59">
        <v>523.16687400000001</v>
      </c>
      <c r="CE41" s="1">
        <v>542.56484599999999</v>
      </c>
      <c r="CF41" s="1">
        <v>547.59791599999994</v>
      </c>
      <c r="CG41" s="59">
        <v>556.16708099999994</v>
      </c>
      <c r="CH41" s="59">
        <v>553.3993089999999</v>
      </c>
      <c r="CI41" s="59">
        <v>569.42776700000002</v>
      </c>
      <c r="CJ41" s="59">
        <v>589.92919600000005</v>
      </c>
      <c r="CK41" s="59">
        <v>598.50930799999992</v>
      </c>
      <c r="CL41" s="59">
        <v>600.97853699999996</v>
      </c>
      <c r="CM41" s="59">
        <v>628.49901299999999</v>
      </c>
      <c r="CN41" s="59">
        <v>677.35222299999987</v>
      </c>
      <c r="CO41" s="59">
        <v>675.69854399999997</v>
      </c>
      <c r="CP41" s="59"/>
      <c r="CQ41" s="59"/>
      <c r="CR41" s="59"/>
      <c r="CS41" s="59"/>
      <c r="CT41" s="59"/>
      <c r="CU41" s="59"/>
      <c r="CV41" s="59"/>
      <c r="CW41" s="59"/>
      <c r="CX41" s="59"/>
      <c r="CY41" s="59"/>
      <c r="CZ41" s="59"/>
      <c r="DA41" s="59"/>
      <c r="DB41" s="59"/>
      <c r="DC41" s="59"/>
      <c r="DD41" s="59"/>
    </row>
    <row r="42" spans="1:108" x14ac:dyDescent="0.2">
      <c r="S42" s="1" t="s">
        <v>36</v>
      </c>
      <c r="W42" s="1" t="s">
        <v>37</v>
      </c>
      <c r="X42" s="1" t="s">
        <v>38</v>
      </c>
      <c r="Y42" s="1" t="s">
        <v>59</v>
      </c>
      <c r="CC42" s="59">
        <f t="shared" ref="CC42:CO42" si="50">+CC41-CC15</f>
        <v>3.9800000001832814E-4</v>
      </c>
      <c r="CD42" s="59">
        <f t="shared" si="50"/>
        <v>-2.8700000007120252E-4</v>
      </c>
      <c r="CE42" s="59">
        <f t="shared" si="50"/>
        <v>2.4400000006608025E-4</v>
      </c>
      <c r="CF42" s="59">
        <f t="shared" si="50"/>
        <v>-1.3100000012400415E-4</v>
      </c>
      <c r="CG42" s="59">
        <f t="shared" si="50"/>
        <v>4.1199999998298154E-4</v>
      </c>
      <c r="CH42" s="59">
        <f t="shared" si="50"/>
        <v>-4.2400000006637129E-4</v>
      </c>
      <c r="CI42" s="59">
        <f t="shared" si="50"/>
        <v>-7.9999999798019417E-6</v>
      </c>
      <c r="CJ42" s="59">
        <f t="shared" si="50"/>
        <v>-3.2499999997526174E-4</v>
      </c>
      <c r="CK42" s="59">
        <f t="shared" si="50"/>
        <v>3.0899999990197102E-4</v>
      </c>
      <c r="CL42" s="59">
        <f t="shared" si="50"/>
        <v>-3.1899999999041029E-4</v>
      </c>
      <c r="CM42" s="59">
        <f t="shared" si="50"/>
        <v>4.2099999984657188E-4</v>
      </c>
      <c r="CN42" s="59">
        <f t="shared" si="50"/>
        <v>3.6699999986922194E-4</v>
      </c>
      <c r="CO42" s="59">
        <f t="shared" si="50"/>
        <v>-4.5600000009926589E-4</v>
      </c>
      <c r="CP42" s="59"/>
      <c r="CQ42" s="59"/>
      <c r="CR42" s="59"/>
      <c r="CS42" s="59"/>
      <c r="CT42" s="59"/>
      <c r="CU42" s="59"/>
      <c r="CV42" s="59"/>
      <c r="CW42" s="59"/>
      <c r="CX42" s="59"/>
      <c r="CY42" s="59"/>
      <c r="CZ42" s="59"/>
      <c r="DA42" s="59"/>
      <c r="DB42" s="59"/>
      <c r="DC42" s="59"/>
      <c r="DD42" s="59"/>
    </row>
    <row r="43" spans="1:108" ht="12" customHeight="1" x14ac:dyDescent="0.2">
      <c r="A43" s="2"/>
      <c r="S43" s="45"/>
      <c r="T43" s="45"/>
      <c r="U43" s="45"/>
      <c r="V43" s="45"/>
      <c r="W43" s="45"/>
      <c r="X43" s="45"/>
      <c r="Y43" s="45"/>
      <c r="AD43" s="32"/>
      <c r="AE43" s="32"/>
      <c r="AF43" s="32"/>
      <c r="AG43" s="32"/>
      <c r="AH43" s="32"/>
      <c r="AI43" s="32"/>
      <c r="AJ43" s="32"/>
      <c r="AK43" s="32"/>
      <c r="AL43" s="32"/>
      <c r="AM43" s="60"/>
      <c r="AN43" s="32"/>
      <c r="AO43" s="32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</row>
    <row r="44" spans="1:108" ht="12" customHeight="1" x14ac:dyDescent="0.2">
      <c r="A44" s="2"/>
      <c r="S44" s="45"/>
      <c r="T44" s="45"/>
      <c r="U44" s="45"/>
      <c r="V44" s="45"/>
      <c r="W44" s="45"/>
      <c r="X44" s="45"/>
      <c r="Y44" s="45"/>
      <c r="AD44" s="32"/>
      <c r="AE44" s="32"/>
      <c r="AF44" s="32"/>
      <c r="AG44" s="32"/>
      <c r="AH44" s="32"/>
      <c r="AI44" s="32"/>
      <c r="AJ44" s="32"/>
      <c r="AK44" s="32"/>
      <c r="AL44" s="32"/>
      <c r="AM44" s="60"/>
      <c r="AN44" s="32"/>
      <c r="AO44" s="32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</row>
    <row r="45" spans="1:108" ht="12" customHeight="1" x14ac:dyDescent="0.2">
      <c r="A45" s="2"/>
      <c r="S45" s="45"/>
      <c r="T45" s="45"/>
      <c r="U45" s="45"/>
      <c r="V45" s="45"/>
      <c r="W45" s="45"/>
      <c r="X45" s="45"/>
      <c r="Y45" s="45"/>
      <c r="AD45" s="32"/>
      <c r="AE45" s="32"/>
      <c r="AF45" s="32"/>
      <c r="AG45" s="32"/>
      <c r="AH45" s="32"/>
      <c r="AI45" s="32"/>
      <c r="AJ45" s="32"/>
      <c r="AK45" s="32"/>
      <c r="AL45" s="32"/>
      <c r="AM45" s="60"/>
      <c r="AN45" s="32"/>
      <c r="AO45" s="32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</row>
    <row r="46" spans="1:108" ht="12" customHeight="1" x14ac:dyDescent="0.2">
      <c r="A46" s="2"/>
      <c r="S46" s="45"/>
      <c r="T46" s="45"/>
      <c r="U46" s="45"/>
      <c r="V46" s="45"/>
      <c r="W46" s="45"/>
      <c r="X46" s="45"/>
      <c r="Y46" s="45"/>
      <c r="AD46" s="32"/>
      <c r="AE46" s="32"/>
      <c r="AF46" s="32"/>
      <c r="AG46" s="32"/>
      <c r="AH46" s="32"/>
      <c r="AI46" s="32"/>
      <c r="AJ46" s="32"/>
      <c r="AK46" s="32"/>
      <c r="AL46" s="32"/>
      <c r="AM46" s="60"/>
      <c r="AN46" s="32"/>
      <c r="AO46" s="32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</row>
    <row r="47" spans="1:108" ht="12" customHeight="1" x14ac:dyDescent="0.2">
      <c r="A47" s="2"/>
      <c r="S47" s="45"/>
      <c r="T47" s="45"/>
      <c r="U47" s="45"/>
      <c r="V47" s="45"/>
      <c r="W47" s="45"/>
      <c r="X47" s="45"/>
      <c r="Y47" s="45"/>
      <c r="AD47" s="32"/>
      <c r="AE47" s="32"/>
      <c r="AF47" s="32"/>
      <c r="AG47" s="32"/>
      <c r="AH47" s="32"/>
      <c r="AI47" s="32"/>
      <c r="AJ47" s="32"/>
      <c r="AK47" s="32"/>
      <c r="AL47" s="32"/>
      <c r="AM47" s="60"/>
      <c r="AN47" s="32"/>
      <c r="AO47" s="32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</row>
    <row r="48" spans="1:108" ht="12" customHeight="1" x14ac:dyDescent="0.2">
      <c r="A48" s="2"/>
      <c r="S48" s="45"/>
      <c r="T48" s="45"/>
      <c r="U48" s="45"/>
      <c r="V48" s="45"/>
      <c r="W48" s="45"/>
      <c r="X48" s="45"/>
      <c r="Y48" s="45"/>
      <c r="AD48" s="32"/>
      <c r="AE48" s="32"/>
      <c r="AF48" s="32"/>
      <c r="AG48" s="32"/>
      <c r="AH48" s="32"/>
      <c r="AI48" s="32"/>
      <c r="AJ48" s="32"/>
      <c r="AK48" s="32"/>
      <c r="AL48" s="32"/>
      <c r="AM48" s="60"/>
      <c r="AN48" s="32"/>
      <c r="AO48" s="32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  <c r="BL48" s="45"/>
      <c r="BM48" s="45"/>
      <c r="BN48" s="45"/>
      <c r="BO48" s="45"/>
      <c r="BP48" s="45"/>
      <c r="BQ48" s="45"/>
      <c r="BR48" s="45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</row>
    <row r="49" spans="1:98" ht="12" customHeight="1" x14ac:dyDescent="0.2">
      <c r="A49" s="2"/>
      <c r="S49" s="45"/>
      <c r="T49" s="45"/>
      <c r="U49" s="45"/>
      <c r="V49" s="45"/>
      <c r="W49" s="45"/>
      <c r="X49" s="45"/>
      <c r="Y49" s="45"/>
      <c r="AD49" s="32"/>
      <c r="AE49" s="32"/>
      <c r="AF49" s="32"/>
      <c r="AG49" s="32"/>
      <c r="AH49" s="32"/>
      <c r="AI49" s="32"/>
      <c r="AJ49" s="32"/>
      <c r="AK49" s="32"/>
      <c r="AL49" s="32"/>
      <c r="AM49" s="60"/>
      <c r="AN49" s="32"/>
      <c r="AO49" s="32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</row>
    <row r="50" spans="1:98" ht="12" customHeight="1" x14ac:dyDescent="0.2">
      <c r="A50" s="2"/>
      <c r="S50" s="45"/>
      <c r="T50" s="45"/>
      <c r="U50" s="45"/>
      <c r="V50" s="45"/>
      <c r="W50" s="45"/>
      <c r="X50" s="45"/>
      <c r="Y50" s="45"/>
      <c r="AD50" s="32"/>
      <c r="AE50" s="32"/>
      <c r="AF50" s="32"/>
      <c r="AG50" s="32"/>
      <c r="AH50" s="32"/>
      <c r="AI50" s="32"/>
      <c r="AJ50" s="32"/>
      <c r="AK50" s="32"/>
      <c r="AL50" s="32"/>
      <c r="AM50" s="60"/>
      <c r="AN50" s="32"/>
      <c r="AO50" s="32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  <c r="BR50" s="45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</row>
    <row r="51" spans="1:98" ht="12" customHeight="1" x14ac:dyDescent="0.2">
      <c r="A51" s="2"/>
      <c r="S51" s="45"/>
      <c r="T51" s="45"/>
      <c r="U51" s="45"/>
      <c r="V51" s="45"/>
      <c r="W51" s="45"/>
      <c r="X51" s="45"/>
      <c r="Y51" s="45"/>
      <c r="AD51" s="32"/>
      <c r="AE51" s="32"/>
      <c r="AF51" s="32"/>
      <c r="AG51" s="32"/>
      <c r="AH51" s="32"/>
      <c r="AI51" s="32"/>
      <c r="AJ51" s="32"/>
      <c r="AK51" s="32"/>
      <c r="AL51" s="32"/>
      <c r="AM51" s="60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  <c r="BX51" s="32"/>
      <c r="BY51" s="32"/>
      <c r="BZ51" s="32"/>
      <c r="CA51" s="32"/>
      <c r="CB51" s="32"/>
      <c r="CC51" s="32"/>
      <c r="CD51" s="32"/>
      <c r="CE51" s="32"/>
      <c r="CF51" s="32"/>
      <c r="CG51" s="32"/>
      <c r="CH51" s="32"/>
      <c r="CI51" s="32"/>
      <c r="CJ51" s="32"/>
      <c r="CK51" s="32"/>
      <c r="CL51" s="32"/>
      <c r="CM51" s="32"/>
      <c r="CN51" s="32"/>
      <c r="CO51" s="32"/>
      <c r="CP51" s="32"/>
      <c r="CQ51" s="32"/>
      <c r="CR51" s="32"/>
      <c r="CS51" s="32"/>
      <c r="CT51" s="32"/>
    </row>
    <row r="97" spans="7:7" x14ac:dyDescent="0.2">
      <c r="G97" s="1">
        <v>0.6</v>
      </c>
    </row>
    <row r="98" spans="7:7" x14ac:dyDescent="0.2">
      <c r="G98" s="1">
        <v>1</v>
      </c>
    </row>
    <row r="99" spans="7:7" x14ac:dyDescent="0.2">
      <c r="G99" s="1">
        <v>1.7</v>
      </c>
    </row>
  </sheetData>
  <mergeCells count="29">
    <mergeCell ref="BO4:BR4"/>
    <mergeCell ref="BS4:BV4"/>
    <mergeCell ref="BW4:BZ4"/>
    <mergeCell ref="A2:DP2"/>
    <mergeCell ref="A3:DP3"/>
    <mergeCell ref="H4:K4"/>
    <mergeCell ref="L4:O4"/>
    <mergeCell ref="X4:AA4"/>
    <mergeCell ref="AH4:AK4"/>
    <mergeCell ref="AL4:AO4"/>
    <mergeCell ref="AP4:AS4"/>
    <mergeCell ref="AT4:AW4"/>
    <mergeCell ref="AX4:BA4"/>
    <mergeCell ref="A17:DP17"/>
    <mergeCell ref="CY4:DB4"/>
    <mergeCell ref="DC4:DF4"/>
    <mergeCell ref="DG4:DJ4"/>
    <mergeCell ref="DK4:DN4"/>
    <mergeCell ref="DO4:DP4"/>
    <mergeCell ref="F6:DJ6"/>
    <mergeCell ref="CA4:CD4"/>
    <mergeCell ref="CE4:CH4"/>
    <mergeCell ref="CI4:CL4"/>
    <mergeCell ref="CM4:CP4"/>
    <mergeCell ref="CQ4:CT4"/>
    <mergeCell ref="CU4:CX4"/>
    <mergeCell ref="BB4:BE4"/>
    <mergeCell ref="BF4:BI4"/>
    <mergeCell ref="BJ4:BN4"/>
  </mergeCells>
  <pageMargins left="0.55000000000000004" right="0.34" top="1.2204724409448799" bottom="0.98425196850393704" header="0.511811023622047" footer="0.511811023622047"/>
  <pageSetup paperSize="9" scale="80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 Paiena</dc:creator>
  <cp:lastModifiedBy>Eucharist Muaulu</cp:lastModifiedBy>
  <dcterms:created xsi:type="dcterms:W3CDTF">2024-01-28T22:20:59Z</dcterms:created>
  <dcterms:modified xsi:type="dcterms:W3CDTF">2024-05-14T03:15:35Z</dcterms:modified>
</cp:coreProperties>
</file>