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89973718-C80F-4181-9C4F-951C62DB0039}" xr6:coauthVersionLast="47" xr6:coauthVersionMax="47" xr10:uidLastSave="{00000000-0000-0000-0000-000000000000}"/>
  <bookViews>
    <workbookView xWindow="2295" yWindow="2775" windowWidth="11985" windowHeight="11385" xr2:uid="{00000000-000D-0000-FFFF-FFFF00000000}"/>
  </bookViews>
  <sheets>
    <sheet name="Overall Interest Rate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4" i="1" l="1"/>
  <c r="F246" i="1" l="1"/>
  <c r="F240" i="1"/>
  <c r="F241" i="1"/>
  <c r="F242" i="1"/>
  <c r="F243" i="1"/>
  <c r="F244" i="1"/>
  <c r="F239" i="1"/>
  <c r="F201" i="1"/>
  <c r="F202" i="1"/>
  <c r="F203" i="1"/>
  <c r="F204" i="1"/>
  <c r="F205" i="1"/>
  <c r="F206" i="1"/>
  <c r="F207" i="1"/>
  <c r="F208" i="1"/>
  <c r="F209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<sst xmlns="http://schemas.openxmlformats.org/spreadsheetml/2006/main" count="291" uniqueCount="34">
  <si>
    <t>AND COMMERCIAL BANKS INTEREST RATES</t>
  </si>
  <si>
    <t>(In Percentage)</t>
  </si>
  <si>
    <t>End of Period</t>
  </si>
  <si>
    <t>CBS Securities</t>
  </si>
  <si>
    <t>Weighted average</t>
  </si>
  <si>
    <t>overall WAY</t>
  </si>
  <si>
    <t>lending rate</t>
  </si>
  <si>
    <t>deposit rate</t>
  </si>
  <si>
    <t xml:space="preserve">spread </t>
  </si>
  <si>
    <t>4=2-3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</si>
  <si>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</si>
  <si>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</si>
  <si>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</si>
  <si>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</si>
  <si>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</si>
  <si>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</si>
  <si>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</si>
  <si>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</si>
  <si>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</si>
  <si>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</si>
  <si>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</si>
  <si>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</si>
  <si>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WAY : weighted average yield</t>
  </si>
  <si>
    <t>Table 4 : OVERALL YIELD ON CBS SECURITIES</t>
  </si>
  <si>
    <r>
      <t>May</t>
    </r>
    <r>
      <rPr>
        <b/>
        <vertAlign val="superscript"/>
        <sz val="9"/>
        <rFont val="Arial"/>
        <family val="2"/>
      </rPr>
      <t>1</t>
    </r>
  </si>
  <si>
    <t>1.</t>
  </si>
  <si>
    <t>As of May 2016, foreign currency deposits by residents are now included</t>
  </si>
  <si>
    <t xml:space="preserve"> in the calculation of our weighted average deposit rates.</t>
  </si>
  <si>
    <r>
      <t>October</t>
    </r>
    <r>
      <rPr>
        <b/>
        <vertAlign val="superscript"/>
        <sz val="9"/>
        <rFont val="Arial"/>
        <family val="2"/>
      </rPr>
      <t>2</t>
    </r>
  </si>
  <si>
    <t>2.</t>
  </si>
  <si>
    <t xml:space="preserve">Rates from October 2014 onwards have been revised to exclude certain foreign currency loans </t>
  </si>
  <si>
    <t>which have now been properly categorized.</t>
  </si>
  <si>
    <r>
      <t>June</t>
    </r>
    <r>
      <rPr>
        <b/>
        <vertAlign val="superscript"/>
        <sz val="8"/>
        <rFont val="Arial"/>
        <family val="2"/>
      </rPr>
      <t>3</t>
    </r>
  </si>
  <si>
    <t>Revised deposit rates from May 2019 to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</si>
</sst>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/>
    <xf numFmtId="0" fontId="4" fillId="0" borderId="4" xfId="1" applyFont="1" applyFill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quotePrefix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/>
    <xf numFmtId="0" fontId="4" fillId="0" borderId="0" xfId="1" applyFont="1" applyFill="1" applyBorder="1"/>
    <xf numFmtId="2" fontId="5" fillId="0" borderId="0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2" fillId="0" borderId="0" xfId="1" applyFill="1"/>
    <xf numFmtId="0" fontId="2" fillId="2" borderId="0" xfId="1" applyFill="1"/>
    <xf numFmtId="0" fontId="4" fillId="0" borderId="3" xfId="1" applyFont="1" applyFill="1" applyBorder="1"/>
    <xf numFmtId="2" fontId="4" fillId="0" borderId="0" xfId="1" applyNumberFormat="1" applyFont="1" applyFill="1" applyBorder="1" applyAlignment="1">
      <alignment horizontal="center"/>
    </xf>
    <xf numFmtId="0" fontId="2" fillId="0" borderId="0" xfId="1" applyFill="1" applyBorder="1"/>
    <xf numFmtId="2" fontId="4" fillId="0" borderId="3" xfId="1" applyNumberFormat="1" applyFont="1" applyFill="1" applyBorder="1" applyAlignment="1">
      <alignment horizontal="center"/>
    </xf>
    <xf numFmtId="0" fontId="4" fillId="0" borderId="0" xfId="1" applyFont="1"/>
    <xf numFmtId="0" fontId="2" fillId="0" borderId="3" xfId="1" applyFill="1" applyBorder="1"/>
    <xf numFmtId="14" fontId="2" fillId="0" borderId="0" xfId="1" applyNumberFormat="1" applyFill="1"/>
    <xf numFmtId="0" fontId="2" fillId="0" borderId="0" xfId="1" quotePrefix="1" applyFill="1"/>
    <xf numFmtId="0" fontId="4" fillId="0" borderId="0" xfId="1" quotePrefix="1" applyFont="1" applyFill="1" applyBorder="1"/>
    <xf numFmtId="0" fontId="3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2" fontId="2" fillId="0" borderId="0" xfId="1" applyNumberFormat="1" applyFill="1"/>
    <xf numFmtId="2" fontId="9" fillId="0" borderId="0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2" fillId="0" borderId="0" xfId="1" applyNumberFormat="1" applyFill="1" applyBorder="1"/>
    <xf numFmtId="2" fontId="4" fillId="0" borderId="1" xfId="1" applyNumberFormat="1" applyFont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4" fillId="0" borderId="1" xfId="1" applyFont="1" applyFill="1" applyBorder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11">
    <cellStyle name="Comma 2" xfId="2" xr:uid="{00000000-0005-0000-0000-000000000000}"/>
    <cellStyle name="F5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Normal_OverallWAY and spread" xfId="1" xr:uid="{00000000-0005-0000-0000-000008000000}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2111"/>
  <sheetViews>
    <sheetView showGridLines="0" tabSelected="1" zoomScale="110" zoomScaleNormal="110" workbookViewId="0">
      <pane xSplit="2" ySplit="6" topLeftCell="C266" activePane="bottomRight" state="frozen"/>
      <selection pane="topRight" activeCell="C1" sqref="C1"/>
      <selection pane="bottomLeft" activeCell="A7" sqref="A7"/>
      <selection pane="bottomRight" activeCell="F280" sqref="F280"/>
    </sheetView>
  </sheetViews>
  <sheetFormatPr defaultColWidth="9.140625" defaultRowHeight="12.75" x14ac:dyDescent="0.2"/>
  <cols>
    <col min="1" max="1" width="9.140625" style="1" customWidth="1"/>
    <col min="2" max="2" width="12.7109375" style="1" customWidth="1"/>
    <col min="3" max="3" width="15.42578125" style="1" customWidth="1"/>
    <col min="4" max="4" width="16" style="1" customWidth="1"/>
    <col min="5" max="5" width="16.5703125" style="1" customWidth="1"/>
    <col min="6" max="6" width="16.42578125" style="1" customWidth="1"/>
    <col min="7" max="16384" width="9.140625" style="1"/>
  </cols>
  <sheetData>
    <row r="1" spans="1:6" ht="14.25" customHeight="1" x14ac:dyDescent="0.2">
      <c r="A1" s="46" t="s">
        <v>23</v>
      </c>
      <c r="B1" s="46"/>
      <c r="C1" s="46"/>
      <c r="D1" s="46"/>
      <c r="E1" s="46"/>
      <c r="F1" s="46"/>
    </row>
    <row r="2" spans="1:6" ht="12" customHeight="1" x14ac:dyDescent="0.2">
      <c r="A2" s="46" t="s">
        <v>0</v>
      </c>
      <c r="B2" s="46"/>
      <c r="C2" s="46"/>
      <c r="D2" s="46"/>
      <c r="E2" s="46"/>
      <c r="F2" s="46"/>
    </row>
    <row r="3" spans="1:6" ht="12.75" customHeight="1" x14ac:dyDescent="0.2">
      <c r="A3" s="47" t="s">
        <v>1</v>
      </c>
      <c r="B3" s="47"/>
      <c r="C3" s="47"/>
      <c r="D3" s="47"/>
      <c r="E3" s="47"/>
      <c r="F3" s="47"/>
    </row>
    <row r="4" spans="1:6" ht="15" customHeight="1" x14ac:dyDescent="0.2">
      <c r="A4" s="2" t="s">
        <v>2</v>
      </c>
      <c r="B4" s="3"/>
      <c r="C4" s="4" t="s">
        <v>3</v>
      </c>
      <c r="D4" s="4" t="s">
        <v>4</v>
      </c>
      <c r="E4" s="4" t="s">
        <v>4</v>
      </c>
      <c r="F4" s="5" t="s">
        <v>4</v>
      </c>
    </row>
    <row r="5" spans="1:6" x14ac:dyDescent="0.2">
      <c r="A5" s="6"/>
      <c r="B5" s="3"/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">
      <c r="A6" s="7"/>
      <c r="B6" s="8"/>
      <c r="C6" s="9">
        <v>1</v>
      </c>
      <c r="D6" s="10">
        <v>2</v>
      </c>
      <c r="E6" s="10">
        <v>3</v>
      </c>
      <c r="F6" s="11" t="s">
        <v>9</v>
      </c>
    </row>
    <row r="7" spans="1:6" ht="18" customHeight="1" x14ac:dyDescent="0.2">
      <c r="A7" s="1">
        <v>2000</v>
      </c>
      <c r="B7" s="12" t="s">
        <v>10</v>
      </c>
      <c r="C7" s="13">
        <v>5.97</v>
      </c>
      <c r="D7" s="14">
        <v>12.41</v>
      </c>
      <c r="E7" s="14">
        <v>4.9000000000000004</v>
      </c>
      <c r="F7" s="15">
        <f t="shared" ref="F7:F70" si="0">+D7-E7</f>
        <v>7.51</v>
      </c>
    </row>
    <row r="8" spans="1:6" x14ac:dyDescent="0.2">
      <c r="A8" s="6"/>
      <c r="B8" s="12" t="s">
        <v>11</v>
      </c>
      <c r="C8" s="13">
        <v>6.21</v>
      </c>
      <c r="D8" s="14">
        <v>12.42</v>
      </c>
      <c r="E8" s="14">
        <v>4.88</v>
      </c>
      <c r="F8" s="16">
        <f t="shared" si="0"/>
        <v>7.54</v>
      </c>
    </row>
    <row r="9" spans="1:6" x14ac:dyDescent="0.2">
      <c r="A9" s="6"/>
      <c r="B9" s="12" t="s">
        <v>12</v>
      </c>
      <c r="C9" s="13">
        <v>5.86</v>
      </c>
      <c r="D9" s="14">
        <v>12.35</v>
      </c>
      <c r="E9" s="14">
        <v>4.88</v>
      </c>
      <c r="F9" s="16">
        <f t="shared" si="0"/>
        <v>7.47</v>
      </c>
    </row>
    <row r="10" spans="1:6" x14ac:dyDescent="0.2">
      <c r="A10" s="6"/>
      <c r="B10" s="12" t="s">
        <v>13</v>
      </c>
      <c r="C10" s="13">
        <v>6.06</v>
      </c>
      <c r="D10" s="14">
        <v>12.31</v>
      </c>
      <c r="E10" s="14">
        <v>4.8099999999999996</v>
      </c>
      <c r="F10" s="16">
        <f t="shared" si="0"/>
        <v>7.5000000000000009</v>
      </c>
    </row>
    <row r="11" spans="1:6" x14ac:dyDescent="0.2">
      <c r="A11" s="6"/>
      <c r="B11" s="12" t="s">
        <v>14</v>
      </c>
      <c r="C11" s="13">
        <v>5.93</v>
      </c>
      <c r="D11" s="14">
        <v>12.3</v>
      </c>
      <c r="E11" s="14">
        <v>4.6900000000000004</v>
      </c>
      <c r="F11" s="16">
        <f t="shared" si="0"/>
        <v>7.61</v>
      </c>
    </row>
    <row r="12" spans="1:6" x14ac:dyDescent="0.2">
      <c r="A12" s="6"/>
      <c r="B12" s="12" t="s">
        <v>15</v>
      </c>
      <c r="C12" s="13">
        <v>5.84</v>
      </c>
      <c r="D12" s="14">
        <v>12.33</v>
      </c>
      <c r="E12" s="14">
        <v>4.55</v>
      </c>
      <c r="F12" s="16">
        <f t="shared" si="0"/>
        <v>7.78</v>
      </c>
    </row>
    <row r="13" spans="1:6" x14ac:dyDescent="0.2">
      <c r="A13" s="6"/>
      <c r="B13" s="12" t="s">
        <v>16</v>
      </c>
      <c r="C13" s="13">
        <v>5.94</v>
      </c>
      <c r="D13" s="14">
        <v>12.4</v>
      </c>
      <c r="E13" s="14">
        <v>4.4400000000000004</v>
      </c>
      <c r="F13" s="16">
        <f t="shared" si="0"/>
        <v>7.96</v>
      </c>
    </row>
    <row r="14" spans="1:6" x14ac:dyDescent="0.2">
      <c r="A14" s="6"/>
      <c r="B14" s="12" t="s">
        <v>17</v>
      </c>
      <c r="C14" s="13">
        <v>6.01</v>
      </c>
      <c r="D14" s="14">
        <v>12.42</v>
      </c>
      <c r="E14" s="14">
        <v>4.41</v>
      </c>
      <c r="F14" s="16">
        <f t="shared" si="0"/>
        <v>8.01</v>
      </c>
    </row>
    <row r="15" spans="1:6" x14ac:dyDescent="0.2">
      <c r="A15" s="6"/>
      <c r="B15" s="12" t="s">
        <v>18</v>
      </c>
      <c r="C15" s="13">
        <v>6.05</v>
      </c>
      <c r="D15" s="14">
        <v>12.36</v>
      </c>
      <c r="E15" s="14">
        <v>4.49</v>
      </c>
      <c r="F15" s="16">
        <f t="shared" si="0"/>
        <v>7.8699999999999992</v>
      </c>
    </row>
    <row r="16" spans="1:6" x14ac:dyDescent="0.2">
      <c r="A16" s="6"/>
      <c r="B16" s="12" t="s">
        <v>19</v>
      </c>
      <c r="C16" s="13">
        <v>6.53</v>
      </c>
      <c r="D16" s="14">
        <v>12.29</v>
      </c>
      <c r="E16" s="14">
        <v>4.41</v>
      </c>
      <c r="F16" s="16">
        <f t="shared" si="0"/>
        <v>7.879999999999999</v>
      </c>
    </row>
    <row r="17" spans="1:6" x14ac:dyDescent="0.2">
      <c r="A17" s="6"/>
      <c r="B17" s="12" t="s">
        <v>20</v>
      </c>
      <c r="C17" s="13">
        <v>6.98</v>
      </c>
      <c r="D17" s="14">
        <v>12.15</v>
      </c>
      <c r="E17" s="14">
        <v>4.4400000000000004</v>
      </c>
      <c r="F17" s="16">
        <f t="shared" si="0"/>
        <v>7.71</v>
      </c>
    </row>
    <row r="18" spans="1:6" x14ac:dyDescent="0.2">
      <c r="A18" s="6"/>
      <c r="B18" s="12" t="s">
        <v>21</v>
      </c>
      <c r="C18" s="13">
        <v>7.03</v>
      </c>
      <c r="D18" s="14">
        <v>12.15</v>
      </c>
      <c r="E18" s="14">
        <v>4.4000000000000004</v>
      </c>
      <c r="F18" s="16">
        <f t="shared" si="0"/>
        <v>7.75</v>
      </c>
    </row>
    <row r="19" spans="1:6" ht="16.5" customHeight="1" x14ac:dyDescent="0.2">
      <c r="A19" s="6">
        <v>2001</v>
      </c>
      <c r="B19" s="12" t="s">
        <v>10</v>
      </c>
      <c r="C19" s="13">
        <v>7.17</v>
      </c>
      <c r="D19" s="14">
        <v>12</v>
      </c>
      <c r="E19" s="17">
        <v>4.34</v>
      </c>
      <c r="F19" s="16">
        <f t="shared" si="0"/>
        <v>7.66</v>
      </c>
    </row>
    <row r="20" spans="1:6" x14ac:dyDescent="0.2">
      <c r="A20" s="6"/>
      <c r="B20" s="12" t="s">
        <v>11</v>
      </c>
      <c r="C20" s="13">
        <v>6.37</v>
      </c>
      <c r="D20" s="14">
        <v>12.03</v>
      </c>
      <c r="E20" s="17">
        <v>4.43</v>
      </c>
      <c r="F20" s="16">
        <f t="shared" si="0"/>
        <v>7.6</v>
      </c>
    </row>
    <row r="21" spans="1:6" x14ac:dyDescent="0.2">
      <c r="A21" s="6"/>
      <c r="B21" s="12" t="s">
        <v>12</v>
      </c>
      <c r="C21" s="13">
        <v>6.02</v>
      </c>
      <c r="D21" s="14">
        <v>12.01</v>
      </c>
      <c r="E21" s="14">
        <v>4.4400000000000004</v>
      </c>
      <c r="F21" s="16">
        <f t="shared" si="0"/>
        <v>7.5699999999999994</v>
      </c>
    </row>
    <row r="22" spans="1:6" x14ac:dyDescent="0.2">
      <c r="A22" s="6"/>
      <c r="B22" s="12" t="s">
        <v>13</v>
      </c>
      <c r="C22" s="13">
        <v>6.24</v>
      </c>
      <c r="D22" s="14">
        <v>11.89</v>
      </c>
      <c r="E22" s="14">
        <v>4.5599999999999996</v>
      </c>
      <c r="F22" s="16">
        <f t="shared" si="0"/>
        <v>7.330000000000001</v>
      </c>
    </row>
    <row r="23" spans="1:6" x14ac:dyDescent="0.2">
      <c r="A23" s="6"/>
      <c r="B23" s="12" t="s">
        <v>14</v>
      </c>
      <c r="C23" s="13">
        <v>5.73</v>
      </c>
      <c r="D23" s="14">
        <v>11.64</v>
      </c>
      <c r="E23" s="14">
        <v>4.5199999999999996</v>
      </c>
      <c r="F23" s="16">
        <f t="shared" si="0"/>
        <v>7.120000000000001</v>
      </c>
    </row>
    <row r="24" spans="1:6" x14ac:dyDescent="0.2">
      <c r="A24" s="6"/>
      <c r="B24" s="12" t="s">
        <v>15</v>
      </c>
      <c r="C24" s="13">
        <v>5.67</v>
      </c>
      <c r="D24" s="14">
        <v>11.7</v>
      </c>
      <c r="E24" s="14">
        <v>4.4800000000000004</v>
      </c>
      <c r="F24" s="16">
        <f t="shared" si="0"/>
        <v>7.2199999999999989</v>
      </c>
    </row>
    <row r="25" spans="1:6" x14ac:dyDescent="0.2">
      <c r="A25" s="6"/>
      <c r="B25" s="12" t="s">
        <v>16</v>
      </c>
      <c r="C25" s="13">
        <v>5.84</v>
      </c>
      <c r="D25" s="17">
        <v>11.69</v>
      </c>
      <c r="E25" s="17">
        <v>4.63</v>
      </c>
      <c r="F25" s="16">
        <f t="shared" si="0"/>
        <v>7.06</v>
      </c>
    </row>
    <row r="26" spans="1:6" x14ac:dyDescent="0.2">
      <c r="A26" s="6"/>
      <c r="B26" s="12" t="s">
        <v>17</v>
      </c>
      <c r="C26" s="13">
        <v>5.7</v>
      </c>
      <c r="D26" s="17">
        <v>11.79</v>
      </c>
      <c r="E26" s="17">
        <v>4.57</v>
      </c>
      <c r="F26" s="16">
        <f t="shared" si="0"/>
        <v>7.2199999999999989</v>
      </c>
    </row>
    <row r="27" spans="1:6" x14ac:dyDescent="0.2">
      <c r="A27" s="6"/>
      <c r="B27" s="12" t="s">
        <v>18</v>
      </c>
      <c r="C27" s="13">
        <v>5.89</v>
      </c>
      <c r="D27" s="17">
        <v>11.79</v>
      </c>
      <c r="E27" s="17">
        <v>4.45</v>
      </c>
      <c r="F27" s="16">
        <f t="shared" si="0"/>
        <v>7.339999999999999</v>
      </c>
    </row>
    <row r="28" spans="1:6" x14ac:dyDescent="0.2">
      <c r="A28" s="6"/>
      <c r="B28" s="12" t="s">
        <v>19</v>
      </c>
      <c r="C28" s="13">
        <v>5.63</v>
      </c>
      <c r="D28" s="17">
        <v>11.81</v>
      </c>
      <c r="E28" s="17">
        <v>4.32</v>
      </c>
      <c r="F28" s="16">
        <f t="shared" si="0"/>
        <v>7.49</v>
      </c>
    </row>
    <row r="29" spans="1:6" x14ac:dyDescent="0.2">
      <c r="A29" s="6"/>
      <c r="B29" s="12" t="s">
        <v>20</v>
      </c>
      <c r="C29" s="13">
        <v>5.67</v>
      </c>
      <c r="D29" s="17">
        <v>11.61</v>
      </c>
      <c r="E29" s="17">
        <v>4.5199999999999996</v>
      </c>
      <c r="F29" s="16">
        <f t="shared" si="0"/>
        <v>7.09</v>
      </c>
    </row>
    <row r="30" spans="1:6" x14ac:dyDescent="0.2">
      <c r="A30" s="6"/>
      <c r="B30" s="12" t="s">
        <v>21</v>
      </c>
      <c r="C30" s="18">
        <v>5.67</v>
      </c>
      <c r="D30" s="17">
        <v>11.57</v>
      </c>
      <c r="E30" s="14">
        <v>4.5</v>
      </c>
      <c r="F30" s="16">
        <f t="shared" si="0"/>
        <v>7.07</v>
      </c>
    </row>
    <row r="31" spans="1:6" ht="16.5" customHeight="1" x14ac:dyDescent="0.2">
      <c r="A31" s="6">
        <v>2002</v>
      </c>
      <c r="B31" s="12" t="s">
        <v>10</v>
      </c>
      <c r="C31" s="13">
        <v>5.21</v>
      </c>
      <c r="D31" s="17">
        <v>11.55</v>
      </c>
      <c r="E31" s="14">
        <v>4.5199999999999996</v>
      </c>
      <c r="F31" s="16">
        <f t="shared" si="0"/>
        <v>7.0300000000000011</v>
      </c>
    </row>
    <row r="32" spans="1:6" x14ac:dyDescent="0.2">
      <c r="A32" s="6"/>
      <c r="B32" s="12" t="s">
        <v>11</v>
      </c>
      <c r="C32" s="13">
        <v>5.17</v>
      </c>
      <c r="D32" s="17">
        <v>11.47</v>
      </c>
      <c r="E32" s="14">
        <v>4.51</v>
      </c>
      <c r="F32" s="16">
        <f t="shared" si="0"/>
        <v>6.9600000000000009</v>
      </c>
    </row>
    <row r="33" spans="1:6" x14ac:dyDescent="0.2">
      <c r="A33" s="6"/>
      <c r="B33" s="12" t="s">
        <v>12</v>
      </c>
      <c r="C33" s="13">
        <v>4.83</v>
      </c>
      <c r="D33" s="17">
        <v>11.41</v>
      </c>
      <c r="E33" s="14">
        <v>4.54</v>
      </c>
      <c r="F33" s="16">
        <f t="shared" si="0"/>
        <v>6.87</v>
      </c>
    </row>
    <row r="34" spans="1:6" x14ac:dyDescent="0.2">
      <c r="A34" s="6"/>
      <c r="B34" s="12" t="s">
        <v>13</v>
      </c>
      <c r="C34" s="13">
        <v>5.39</v>
      </c>
      <c r="D34" s="17">
        <v>11.43</v>
      </c>
      <c r="E34" s="14">
        <v>4.5599999999999996</v>
      </c>
      <c r="F34" s="16">
        <f t="shared" si="0"/>
        <v>6.87</v>
      </c>
    </row>
    <row r="35" spans="1:6" x14ac:dyDescent="0.2">
      <c r="A35" s="6"/>
      <c r="B35" s="12" t="s">
        <v>14</v>
      </c>
      <c r="C35" s="13">
        <v>5.36</v>
      </c>
      <c r="D35" s="14">
        <v>11.6</v>
      </c>
      <c r="E35" s="14">
        <v>4.5999999999999996</v>
      </c>
      <c r="F35" s="16">
        <f t="shared" si="0"/>
        <v>7</v>
      </c>
    </row>
    <row r="36" spans="1:6" x14ac:dyDescent="0.2">
      <c r="A36" s="6"/>
      <c r="B36" s="12" t="s">
        <v>15</v>
      </c>
      <c r="C36" s="13">
        <v>5.24</v>
      </c>
      <c r="D36" s="14">
        <v>11.55</v>
      </c>
      <c r="E36" s="14">
        <v>4.43</v>
      </c>
      <c r="F36" s="16">
        <f t="shared" si="0"/>
        <v>7.120000000000001</v>
      </c>
    </row>
    <row r="37" spans="1:6" x14ac:dyDescent="0.2">
      <c r="A37" s="6"/>
      <c r="B37" s="12" t="s">
        <v>16</v>
      </c>
      <c r="C37" s="13">
        <v>4.67</v>
      </c>
      <c r="D37" s="14">
        <v>11.54</v>
      </c>
      <c r="E37" s="14">
        <v>4.45</v>
      </c>
      <c r="F37" s="16">
        <f t="shared" si="0"/>
        <v>7.089999999999999</v>
      </c>
    </row>
    <row r="38" spans="1:6" x14ac:dyDescent="0.2">
      <c r="A38" s="6"/>
      <c r="B38" s="12" t="s">
        <v>17</v>
      </c>
      <c r="C38" s="13">
        <v>4.76</v>
      </c>
      <c r="D38" s="14">
        <v>11.48</v>
      </c>
      <c r="E38" s="14">
        <v>4.41</v>
      </c>
      <c r="F38" s="16">
        <f t="shared" si="0"/>
        <v>7.07</v>
      </c>
    </row>
    <row r="39" spans="1:6" x14ac:dyDescent="0.2">
      <c r="A39" s="6"/>
      <c r="B39" s="12" t="s">
        <v>18</v>
      </c>
      <c r="C39" s="13">
        <v>4.68</v>
      </c>
      <c r="D39" s="14">
        <v>11.5</v>
      </c>
      <c r="E39" s="14">
        <v>4.47</v>
      </c>
      <c r="F39" s="16">
        <f t="shared" si="0"/>
        <v>7.03</v>
      </c>
    </row>
    <row r="40" spans="1:6" x14ac:dyDescent="0.2">
      <c r="A40" s="6"/>
      <c r="B40" s="12" t="s">
        <v>19</v>
      </c>
      <c r="C40" s="13">
        <v>3.96</v>
      </c>
      <c r="D40" s="14">
        <v>11.48</v>
      </c>
      <c r="E40" s="14">
        <v>4.47</v>
      </c>
      <c r="F40" s="16">
        <f t="shared" si="0"/>
        <v>7.0100000000000007</v>
      </c>
    </row>
    <row r="41" spans="1:6" x14ac:dyDescent="0.2">
      <c r="A41" s="6"/>
      <c r="B41" s="12" t="s">
        <v>20</v>
      </c>
      <c r="C41" s="13">
        <v>4.3899999999999997</v>
      </c>
      <c r="D41" s="14">
        <v>11.2</v>
      </c>
      <c r="E41" s="14">
        <v>4.5</v>
      </c>
      <c r="F41" s="16">
        <f t="shared" si="0"/>
        <v>6.6999999999999993</v>
      </c>
    </row>
    <row r="42" spans="1:6" x14ac:dyDescent="0.2">
      <c r="A42" s="6"/>
      <c r="B42" s="12" t="s">
        <v>21</v>
      </c>
      <c r="C42" s="13">
        <v>3.61</v>
      </c>
      <c r="D42" s="14">
        <v>11.14</v>
      </c>
      <c r="E42" s="14">
        <v>4.62</v>
      </c>
      <c r="F42" s="16">
        <f t="shared" si="0"/>
        <v>6.5200000000000005</v>
      </c>
    </row>
    <row r="43" spans="1:6" ht="17.25" customHeight="1" x14ac:dyDescent="0.2">
      <c r="A43" s="6">
        <v>2003</v>
      </c>
      <c r="B43" s="12" t="s">
        <v>10</v>
      </c>
      <c r="C43" s="13">
        <v>3.95</v>
      </c>
      <c r="D43" s="14">
        <v>11.16</v>
      </c>
      <c r="E43" s="14">
        <v>4.47</v>
      </c>
      <c r="F43" s="16">
        <f t="shared" si="0"/>
        <v>6.69</v>
      </c>
    </row>
    <row r="44" spans="1:6" x14ac:dyDescent="0.2">
      <c r="A44" s="6"/>
      <c r="B44" s="12" t="s">
        <v>11</v>
      </c>
      <c r="C44" s="13">
        <v>3.35</v>
      </c>
      <c r="D44" s="14">
        <v>11.17</v>
      </c>
      <c r="E44" s="14">
        <v>4.4400000000000004</v>
      </c>
      <c r="F44" s="16">
        <f t="shared" si="0"/>
        <v>6.7299999999999995</v>
      </c>
    </row>
    <row r="45" spans="1:6" x14ac:dyDescent="0.2">
      <c r="A45" s="6"/>
      <c r="B45" s="12" t="s">
        <v>12</v>
      </c>
      <c r="C45" s="13">
        <v>4.17</v>
      </c>
      <c r="D45" s="14">
        <v>11.28</v>
      </c>
      <c r="E45" s="14">
        <v>4.4800000000000004</v>
      </c>
      <c r="F45" s="16">
        <f t="shared" si="0"/>
        <v>6.7999999999999989</v>
      </c>
    </row>
    <row r="46" spans="1:6" x14ac:dyDescent="0.2">
      <c r="A46" s="6"/>
      <c r="B46" s="12" t="s">
        <v>13</v>
      </c>
      <c r="C46" s="13">
        <v>5.21</v>
      </c>
      <c r="D46" s="14">
        <v>11.29</v>
      </c>
      <c r="E46" s="14">
        <v>4.62</v>
      </c>
      <c r="F46" s="16">
        <f t="shared" si="0"/>
        <v>6.669999999999999</v>
      </c>
    </row>
    <row r="47" spans="1:6" x14ac:dyDescent="0.2">
      <c r="A47" s="6"/>
      <c r="B47" s="12" t="s">
        <v>14</v>
      </c>
      <c r="C47" s="13">
        <v>4.38</v>
      </c>
      <c r="D47" s="14">
        <v>11.3</v>
      </c>
      <c r="E47" s="14">
        <v>4.6900000000000004</v>
      </c>
      <c r="F47" s="16">
        <f t="shared" si="0"/>
        <v>6.61</v>
      </c>
    </row>
    <row r="48" spans="1:6" x14ac:dyDescent="0.2">
      <c r="A48" s="6"/>
      <c r="B48" s="12" t="s">
        <v>15</v>
      </c>
      <c r="C48" s="18">
        <v>4.38</v>
      </c>
      <c r="D48" s="14">
        <v>11.3</v>
      </c>
      <c r="E48" s="14">
        <v>4.5199999999999996</v>
      </c>
      <c r="F48" s="16">
        <f t="shared" si="0"/>
        <v>6.7800000000000011</v>
      </c>
    </row>
    <row r="49" spans="1:6" x14ac:dyDescent="0.2">
      <c r="A49" s="6"/>
      <c r="B49" s="12" t="s">
        <v>16</v>
      </c>
      <c r="C49" s="19">
        <v>5</v>
      </c>
      <c r="D49" s="14">
        <v>11.28</v>
      </c>
      <c r="E49" s="14">
        <v>4.42</v>
      </c>
      <c r="F49" s="16">
        <f t="shared" si="0"/>
        <v>6.8599999999999994</v>
      </c>
    </row>
    <row r="50" spans="1:6" x14ac:dyDescent="0.2">
      <c r="A50" s="6"/>
      <c r="B50" s="12" t="s">
        <v>17</v>
      </c>
      <c r="C50" s="13">
        <v>4.13</v>
      </c>
      <c r="D50" s="14">
        <v>11.24</v>
      </c>
      <c r="E50" s="14">
        <v>4.45</v>
      </c>
      <c r="F50" s="16">
        <f t="shared" si="0"/>
        <v>6.79</v>
      </c>
    </row>
    <row r="51" spans="1:6" x14ac:dyDescent="0.2">
      <c r="A51" s="6"/>
      <c r="B51" s="12" t="s">
        <v>18</v>
      </c>
      <c r="C51" s="13">
        <v>4.1100000000000003</v>
      </c>
      <c r="D51" s="14">
        <v>11.32</v>
      </c>
      <c r="E51" s="14">
        <v>4.47</v>
      </c>
      <c r="F51" s="16">
        <f t="shared" si="0"/>
        <v>6.8500000000000005</v>
      </c>
    </row>
    <row r="52" spans="1:6" x14ac:dyDescent="0.2">
      <c r="A52" s="6"/>
      <c r="B52" s="12" t="s">
        <v>19</v>
      </c>
      <c r="C52" s="13">
        <v>3.95</v>
      </c>
      <c r="D52" s="14">
        <v>11.32</v>
      </c>
      <c r="E52" s="14">
        <v>4.53</v>
      </c>
      <c r="F52" s="16">
        <f t="shared" si="0"/>
        <v>6.79</v>
      </c>
    </row>
    <row r="53" spans="1:6" x14ac:dyDescent="0.2">
      <c r="A53" s="6"/>
      <c r="B53" s="12" t="s">
        <v>20</v>
      </c>
      <c r="C53" s="13">
        <v>3.97</v>
      </c>
      <c r="D53" s="14">
        <v>11.35</v>
      </c>
      <c r="E53" s="14">
        <v>4.57</v>
      </c>
      <c r="F53" s="16">
        <f t="shared" si="0"/>
        <v>6.7799999999999994</v>
      </c>
    </row>
    <row r="54" spans="1:6" x14ac:dyDescent="0.2">
      <c r="A54" s="6"/>
      <c r="B54" s="12" t="s">
        <v>21</v>
      </c>
      <c r="C54" s="13">
        <v>4.67</v>
      </c>
      <c r="D54" s="14">
        <v>11.37</v>
      </c>
      <c r="E54" s="14">
        <v>4.58</v>
      </c>
      <c r="F54" s="16">
        <f t="shared" si="0"/>
        <v>6.7899999999999991</v>
      </c>
    </row>
    <row r="55" spans="1:6" ht="18" customHeight="1" x14ac:dyDescent="0.2">
      <c r="A55" s="6">
        <v>2004</v>
      </c>
      <c r="B55" s="12" t="s">
        <v>10</v>
      </c>
      <c r="C55" s="13">
        <v>4.08</v>
      </c>
      <c r="D55" s="14">
        <v>11.34</v>
      </c>
      <c r="E55" s="14">
        <v>4.55</v>
      </c>
      <c r="F55" s="16">
        <f t="shared" si="0"/>
        <v>6.79</v>
      </c>
    </row>
    <row r="56" spans="1:6" x14ac:dyDescent="0.2">
      <c r="A56" s="6"/>
      <c r="B56" s="12" t="s">
        <v>11</v>
      </c>
      <c r="C56" s="13">
        <v>3.58</v>
      </c>
      <c r="D56" s="14">
        <v>11.32</v>
      </c>
      <c r="E56" s="14">
        <v>4.53</v>
      </c>
      <c r="F56" s="16">
        <f t="shared" si="0"/>
        <v>6.79</v>
      </c>
    </row>
    <row r="57" spans="1:6" x14ac:dyDescent="0.2">
      <c r="A57" s="6"/>
      <c r="B57" s="12" t="s">
        <v>12</v>
      </c>
      <c r="C57" s="19">
        <v>3.7</v>
      </c>
      <c r="D57" s="14">
        <v>11.35</v>
      </c>
      <c r="E57" s="14">
        <v>4.43</v>
      </c>
      <c r="F57" s="16">
        <f t="shared" si="0"/>
        <v>6.92</v>
      </c>
    </row>
    <row r="58" spans="1:6" x14ac:dyDescent="0.2">
      <c r="A58" s="6"/>
      <c r="B58" s="12" t="s">
        <v>13</v>
      </c>
      <c r="C58" s="13">
        <v>3.52</v>
      </c>
      <c r="D58" s="14">
        <v>11.37</v>
      </c>
      <c r="E58" s="14">
        <v>4.4800000000000004</v>
      </c>
      <c r="F58" s="16">
        <f t="shared" si="0"/>
        <v>6.8899999999999988</v>
      </c>
    </row>
    <row r="59" spans="1:6" x14ac:dyDescent="0.2">
      <c r="A59" s="6"/>
      <c r="B59" s="12" t="s">
        <v>14</v>
      </c>
      <c r="C59" s="13">
        <v>3.53</v>
      </c>
      <c r="D59" s="14">
        <v>11.18</v>
      </c>
      <c r="E59" s="14">
        <v>4.43</v>
      </c>
      <c r="F59" s="16">
        <f t="shared" si="0"/>
        <v>6.75</v>
      </c>
    </row>
    <row r="60" spans="1:6" x14ac:dyDescent="0.2">
      <c r="A60" s="6"/>
      <c r="B60" s="12" t="s">
        <v>15</v>
      </c>
      <c r="C60" s="13">
        <v>3.43</v>
      </c>
      <c r="D60" s="14">
        <v>11.01</v>
      </c>
      <c r="E60" s="14">
        <v>4.37</v>
      </c>
      <c r="F60" s="16">
        <f t="shared" si="0"/>
        <v>6.64</v>
      </c>
    </row>
    <row r="61" spans="1:6" x14ac:dyDescent="0.2">
      <c r="A61" s="6"/>
      <c r="B61" s="12" t="s">
        <v>16</v>
      </c>
      <c r="C61" s="13">
        <v>3.95</v>
      </c>
      <c r="D61" s="14">
        <v>11.03</v>
      </c>
      <c r="E61" s="14">
        <v>4.3099999999999996</v>
      </c>
      <c r="F61" s="16">
        <f t="shared" si="0"/>
        <v>6.72</v>
      </c>
    </row>
    <row r="62" spans="1:6" x14ac:dyDescent="0.2">
      <c r="A62" s="6"/>
      <c r="B62" s="12" t="s">
        <v>17</v>
      </c>
      <c r="C62" s="13">
        <v>3.68</v>
      </c>
      <c r="D62" s="14">
        <v>11.09</v>
      </c>
      <c r="E62" s="14">
        <v>4.29</v>
      </c>
      <c r="F62" s="16">
        <f t="shared" si="0"/>
        <v>6.8</v>
      </c>
    </row>
    <row r="63" spans="1:6" x14ac:dyDescent="0.2">
      <c r="A63" s="6"/>
      <c r="B63" s="12" t="s">
        <v>18</v>
      </c>
      <c r="C63" s="13">
        <v>4.07</v>
      </c>
      <c r="D63" s="14">
        <v>11.09</v>
      </c>
      <c r="E63" s="14">
        <v>4.26</v>
      </c>
      <c r="F63" s="16">
        <f t="shared" si="0"/>
        <v>6.83</v>
      </c>
    </row>
    <row r="64" spans="1:6" x14ac:dyDescent="0.2">
      <c r="A64" s="6"/>
      <c r="B64" s="12" t="s">
        <v>19</v>
      </c>
      <c r="C64" s="13">
        <v>3.86</v>
      </c>
      <c r="D64" s="14">
        <v>11.26</v>
      </c>
      <c r="E64" s="14">
        <v>4.26</v>
      </c>
      <c r="F64" s="16">
        <f t="shared" si="0"/>
        <v>7</v>
      </c>
    </row>
    <row r="65" spans="1:6" x14ac:dyDescent="0.2">
      <c r="A65" s="6"/>
      <c r="B65" s="12" t="s">
        <v>20</v>
      </c>
      <c r="C65" s="13">
        <v>3.73</v>
      </c>
      <c r="D65" s="14">
        <v>11.32</v>
      </c>
      <c r="E65" s="14">
        <v>4.32</v>
      </c>
      <c r="F65" s="16">
        <f t="shared" si="0"/>
        <v>7</v>
      </c>
    </row>
    <row r="66" spans="1:6" x14ac:dyDescent="0.2">
      <c r="A66" s="6"/>
      <c r="B66" s="12" t="s">
        <v>21</v>
      </c>
      <c r="C66" s="13">
        <v>3.56</v>
      </c>
      <c r="D66" s="14">
        <v>11.41</v>
      </c>
      <c r="E66" s="14">
        <v>4.5</v>
      </c>
      <c r="F66" s="16">
        <f t="shared" si="0"/>
        <v>6.91</v>
      </c>
    </row>
    <row r="67" spans="1:6" x14ac:dyDescent="0.2">
      <c r="A67" s="6">
        <v>2005</v>
      </c>
      <c r="B67" s="12" t="s">
        <v>10</v>
      </c>
      <c r="C67" s="13">
        <v>3.55</v>
      </c>
      <c r="D67" s="14">
        <v>11.36</v>
      </c>
      <c r="E67" s="14">
        <v>4.49</v>
      </c>
      <c r="F67" s="16">
        <f t="shared" si="0"/>
        <v>6.8699999999999992</v>
      </c>
    </row>
    <row r="68" spans="1:6" x14ac:dyDescent="0.2">
      <c r="A68" s="6"/>
      <c r="B68" s="12" t="s">
        <v>11</v>
      </c>
      <c r="C68" s="13">
        <v>3.47</v>
      </c>
      <c r="D68" s="14">
        <v>11.51</v>
      </c>
      <c r="E68" s="14">
        <v>4.54</v>
      </c>
      <c r="F68" s="16">
        <f t="shared" si="0"/>
        <v>6.97</v>
      </c>
    </row>
    <row r="69" spans="1:6" x14ac:dyDescent="0.2">
      <c r="A69" s="6"/>
      <c r="B69" s="12" t="s">
        <v>12</v>
      </c>
      <c r="C69" s="13">
        <v>3.34</v>
      </c>
      <c r="D69" s="14">
        <v>11.24</v>
      </c>
      <c r="E69" s="14">
        <v>4.49</v>
      </c>
      <c r="F69" s="16">
        <f t="shared" si="0"/>
        <v>6.75</v>
      </c>
    </row>
    <row r="70" spans="1:6" x14ac:dyDescent="0.2">
      <c r="A70" s="6"/>
      <c r="B70" s="12" t="s">
        <v>13</v>
      </c>
      <c r="C70" s="13">
        <v>3.18</v>
      </c>
      <c r="D70" s="14">
        <v>11.42</v>
      </c>
      <c r="E70" s="14">
        <v>4.4800000000000004</v>
      </c>
      <c r="F70" s="16">
        <f t="shared" si="0"/>
        <v>6.9399999999999995</v>
      </c>
    </row>
    <row r="71" spans="1:6" x14ac:dyDescent="0.2">
      <c r="A71" s="6"/>
      <c r="B71" s="12" t="s">
        <v>14</v>
      </c>
      <c r="C71" s="13">
        <v>2.93</v>
      </c>
      <c r="D71" s="14">
        <v>11.41</v>
      </c>
      <c r="E71" s="14">
        <v>4.43</v>
      </c>
      <c r="F71" s="16">
        <f t="shared" ref="F71:F170" si="1">+D71-E71</f>
        <v>6.98</v>
      </c>
    </row>
    <row r="72" spans="1:6" x14ac:dyDescent="0.2">
      <c r="A72" s="6"/>
      <c r="B72" s="12" t="s">
        <v>15</v>
      </c>
      <c r="C72" s="13">
        <v>2.88</v>
      </c>
      <c r="D72" s="14">
        <v>11.4</v>
      </c>
      <c r="E72" s="14">
        <v>4.34</v>
      </c>
      <c r="F72" s="16">
        <f t="shared" si="1"/>
        <v>7.0600000000000005</v>
      </c>
    </row>
    <row r="73" spans="1:6" x14ac:dyDescent="0.2">
      <c r="A73" s="6"/>
      <c r="B73" s="12" t="s">
        <v>16</v>
      </c>
      <c r="C73" s="13">
        <v>2.41</v>
      </c>
      <c r="D73" s="14">
        <v>11.4</v>
      </c>
      <c r="E73" s="14">
        <v>4.3099999999999996</v>
      </c>
      <c r="F73" s="16">
        <f t="shared" si="1"/>
        <v>7.0900000000000007</v>
      </c>
    </row>
    <row r="74" spans="1:6" x14ac:dyDescent="0.2">
      <c r="A74" s="6"/>
      <c r="B74" s="12" t="s">
        <v>17</v>
      </c>
      <c r="C74" s="13">
        <v>1.41</v>
      </c>
      <c r="D74" s="14">
        <v>11.39</v>
      </c>
      <c r="E74" s="14">
        <v>4.3499999999999996</v>
      </c>
      <c r="F74" s="16">
        <f t="shared" si="1"/>
        <v>7.0400000000000009</v>
      </c>
    </row>
    <row r="75" spans="1:6" x14ac:dyDescent="0.2">
      <c r="A75" s="6"/>
      <c r="B75" s="12" t="s">
        <v>18</v>
      </c>
      <c r="C75" s="13">
        <v>1.1599999999999999</v>
      </c>
      <c r="D75" s="14">
        <v>11.43</v>
      </c>
      <c r="E75" s="14">
        <v>4.22</v>
      </c>
      <c r="F75" s="16">
        <f t="shared" si="1"/>
        <v>7.21</v>
      </c>
    </row>
    <row r="76" spans="1:6" x14ac:dyDescent="0.2">
      <c r="A76" s="6"/>
      <c r="B76" s="12" t="s">
        <v>19</v>
      </c>
      <c r="C76" s="13">
        <v>1.07</v>
      </c>
      <c r="D76" s="14">
        <v>11.51</v>
      </c>
      <c r="E76" s="14">
        <v>4.2</v>
      </c>
      <c r="F76" s="16">
        <f t="shared" si="1"/>
        <v>7.31</v>
      </c>
    </row>
    <row r="77" spans="1:6" x14ac:dyDescent="0.2">
      <c r="A77" s="6"/>
      <c r="B77" s="12" t="s">
        <v>20</v>
      </c>
      <c r="C77" s="13">
        <v>1.53</v>
      </c>
      <c r="D77" s="14">
        <v>11.56</v>
      </c>
      <c r="E77" s="14">
        <v>4.1399999999999997</v>
      </c>
      <c r="F77" s="16">
        <f t="shared" si="1"/>
        <v>7.4200000000000008</v>
      </c>
    </row>
    <row r="78" spans="1:6" x14ac:dyDescent="0.2">
      <c r="A78" s="6"/>
      <c r="B78" s="12" t="s">
        <v>21</v>
      </c>
      <c r="C78" s="19">
        <v>2.14</v>
      </c>
      <c r="D78" s="14">
        <v>11.5</v>
      </c>
      <c r="E78" s="14">
        <v>4.18</v>
      </c>
      <c r="F78" s="16">
        <f t="shared" si="1"/>
        <v>7.32</v>
      </c>
    </row>
    <row r="79" spans="1:6" x14ac:dyDescent="0.2">
      <c r="A79" s="6">
        <v>2006</v>
      </c>
      <c r="B79" s="12" t="s">
        <v>10</v>
      </c>
      <c r="C79" s="19">
        <v>2.14</v>
      </c>
      <c r="D79" s="14">
        <v>11.54</v>
      </c>
      <c r="E79" s="14">
        <v>4.3600000000000003</v>
      </c>
      <c r="F79" s="16">
        <f t="shared" si="1"/>
        <v>7.1799999999999988</v>
      </c>
    </row>
    <row r="80" spans="1:6" x14ac:dyDescent="0.2">
      <c r="A80" s="6"/>
      <c r="B80" s="12" t="s">
        <v>11</v>
      </c>
      <c r="C80" s="19">
        <v>2.14</v>
      </c>
      <c r="D80" s="14">
        <v>11.62</v>
      </c>
      <c r="E80" s="14">
        <v>4.51</v>
      </c>
      <c r="F80" s="16">
        <f t="shared" si="1"/>
        <v>7.1099999999999994</v>
      </c>
    </row>
    <row r="81" spans="1:6" x14ac:dyDescent="0.2">
      <c r="A81" s="6"/>
      <c r="B81" s="12" t="s">
        <v>12</v>
      </c>
      <c r="C81" s="19">
        <v>2.14</v>
      </c>
      <c r="D81" s="14">
        <v>11.59</v>
      </c>
      <c r="E81" s="14">
        <v>4.5199999999999996</v>
      </c>
      <c r="F81" s="16">
        <f t="shared" si="1"/>
        <v>7.07</v>
      </c>
    </row>
    <row r="82" spans="1:6" x14ac:dyDescent="0.2">
      <c r="A82" s="6"/>
      <c r="B82" s="12" t="s">
        <v>13</v>
      </c>
      <c r="C82" s="19">
        <v>2.14</v>
      </c>
      <c r="D82" s="14">
        <v>11.58</v>
      </c>
      <c r="E82" s="14">
        <v>4.7</v>
      </c>
      <c r="F82" s="16">
        <f t="shared" si="1"/>
        <v>6.88</v>
      </c>
    </row>
    <row r="83" spans="1:6" x14ac:dyDescent="0.2">
      <c r="A83" s="6"/>
      <c r="B83" s="12" t="s">
        <v>14</v>
      </c>
      <c r="C83" s="19">
        <v>2.14</v>
      </c>
      <c r="D83" s="14">
        <v>11.5</v>
      </c>
      <c r="E83" s="14">
        <v>4.72</v>
      </c>
      <c r="F83" s="16">
        <f t="shared" si="1"/>
        <v>6.78</v>
      </c>
    </row>
    <row r="84" spans="1:6" x14ac:dyDescent="0.2">
      <c r="A84" s="6"/>
      <c r="B84" s="12" t="s">
        <v>15</v>
      </c>
      <c r="C84" s="19">
        <v>2.14</v>
      </c>
      <c r="D84" s="14">
        <v>11.47</v>
      </c>
      <c r="E84" s="14">
        <v>4.8</v>
      </c>
      <c r="F84" s="16">
        <f t="shared" si="1"/>
        <v>6.6700000000000008</v>
      </c>
    </row>
    <row r="85" spans="1:6" x14ac:dyDescent="0.2">
      <c r="A85" s="6"/>
      <c r="B85" s="12" t="s">
        <v>16</v>
      </c>
      <c r="C85" s="19">
        <v>5.45</v>
      </c>
      <c r="D85" s="14">
        <v>11.52</v>
      </c>
      <c r="E85" s="14">
        <v>4.82</v>
      </c>
      <c r="F85" s="16">
        <f t="shared" si="1"/>
        <v>6.6999999999999993</v>
      </c>
    </row>
    <row r="86" spans="1:6" x14ac:dyDescent="0.2">
      <c r="A86" s="6"/>
      <c r="B86" s="12" t="s">
        <v>17</v>
      </c>
      <c r="C86" s="19">
        <v>5.45</v>
      </c>
      <c r="D86" s="14">
        <v>11.7</v>
      </c>
      <c r="E86" s="14">
        <v>4.88</v>
      </c>
      <c r="F86" s="16">
        <f t="shared" si="1"/>
        <v>6.8199999999999994</v>
      </c>
    </row>
    <row r="87" spans="1:6" x14ac:dyDescent="0.2">
      <c r="A87" s="6"/>
      <c r="B87" s="12" t="s">
        <v>18</v>
      </c>
      <c r="C87" s="19">
        <v>6.5</v>
      </c>
      <c r="D87" s="14">
        <v>11.93</v>
      </c>
      <c r="E87" s="14">
        <v>4.93</v>
      </c>
      <c r="F87" s="16">
        <f t="shared" si="1"/>
        <v>7</v>
      </c>
    </row>
    <row r="88" spans="1:6" x14ac:dyDescent="0.2">
      <c r="A88" s="6"/>
      <c r="B88" s="12" t="s">
        <v>19</v>
      </c>
      <c r="C88" s="19">
        <v>6.5</v>
      </c>
      <c r="D88" s="14">
        <v>12.05</v>
      </c>
      <c r="E88" s="14">
        <v>5.16</v>
      </c>
      <c r="F88" s="16">
        <f t="shared" si="1"/>
        <v>6.8900000000000006</v>
      </c>
    </row>
    <row r="89" spans="1:6" x14ac:dyDescent="0.2">
      <c r="A89" s="6"/>
      <c r="B89" s="12" t="s">
        <v>20</v>
      </c>
      <c r="C89" s="19">
        <v>5.25</v>
      </c>
      <c r="D89" s="14">
        <v>12.02</v>
      </c>
      <c r="E89" s="14">
        <v>5.24</v>
      </c>
      <c r="F89" s="16">
        <f t="shared" si="1"/>
        <v>6.7799999999999994</v>
      </c>
    </row>
    <row r="90" spans="1:6" x14ac:dyDescent="0.2">
      <c r="A90" s="6"/>
      <c r="B90" s="12" t="s">
        <v>21</v>
      </c>
      <c r="C90" s="19">
        <v>5.25</v>
      </c>
      <c r="D90" s="14">
        <v>12.14</v>
      </c>
      <c r="E90" s="14">
        <v>5.83</v>
      </c>
      <c r="F90" s="16">
        <f t="shared" si="1"/>
        <v>6.3100000000000005</v>
      </c>
    </row>
    <row r="91" spans="1:6" x14ac:dyDescent="0.2">
      <c r="A91" s="6">
        <v>2007</v>
      </c>
      <c r="B91" s="12" t="s">
        <v>10</v>
      </c>
      <c r="C91" s="19">
        <v>4.21</v>
      </c>
      <c r="D91" s="14">
        <v>12.23</v>
      </c>
      <c r="E91" s="14">
        <v>6.01</v>
      </c>
      <c r="F91" s="16">
        <f t="shared" si="1"/>
        <v>6.2200000000000006</v>
      </c>
    </row>
    <row r="92" spans="1:6" x14ac:dyDescent="0.2">
      <c r="A92" s="6"/>
      <c r="B92" s="12" t="s">
        <v>11</v>
      </c>
      <c r="C92" s="19">
        <v>4.93</v>
      </c>
      <c r="D92" s="14">
        <v>12.61</v>
      </c>
      <c r="E92" s="14">
        <v>6.23</v>
      </c>
      <c r="F92" s="16">
        <f t="shared" si="1"/>
        <v>6.379999999999999</v>
      </c>
    </row>
    <row r="93" spans="1:6" x14ac:dyDescent="0.2">
      <c r="A93" s="6"/>
      <c r="B93" s="12" t="s">
        <v>12</v>
      </c>
      <c r="C93" s="19">
        <v>5.73</v>
      </c>
      <c r="D93" s="14">
        <v>12.69</v>
      </c>
      <c r="E93" s="14">
        <v>6.4</v>
      </c>
      <c r="F93" s="16">
        <f t="shared" si="1"/>
        <v>6.2899999999999991</v>
      </c>
    </row>
    <row r="94" spans="1:6" x14ac:dyDescent="0.2">
      <c r="A94" s="6"/>
      <c r="B94" s="12" t="s">
        <v>13</v>
      </c>
      <c r="C94" s="19">
        <v>4.37</v>
      </c>
      <c r="D94" s="14">
        <v>12.7</v>
      </c>
      <c r="E94" s="14">
        <v>6.5</v>
      </c>
      <c r="F94" s="16">
        <f t="shared" si="1"/>
        <v>6.1999999999999993</v>
      </c>
    </row>
    <row r="95" spans="1:6" x14ac:dyDescent="0.2">
      <c r="A95" s="6"/>
      <c r="B95" s="12" t="s">
        <v>14</v>
      </c>
      <c r="C95" s="19">
        <v>5.03</v>
      </c>
      <c r="D95" s="14">
        <v>12.72</v>
      </c>
      <c r="E95" s="14">
        <v>6.41</v>
      </c>
      <c r="F95" s="16">
        <f t="shared" si="1"/>
        <v>6.3100000000000005</v>
      </c>
    </row>
    <row r="96" spans="1:6" s="24" customFormat="1" x14ac:dyDescent="0.2">
      <c r="A96" s="20"/>
      <c r="B96" s="21" t="s">
        <v>15</v>
      </c>
      <c r="C96" s="19">
        <v>4.9400000000000004</v>
      </c>
      <c r="D96" s="22">
        <v>12.76</v>
      </c>
      <c r="E96" s="22">
        <v>6.54</v>
      </c>
      <c r="F96" s="23">
        <f t="shared" si="1"/>
        <v>6.22</v>
      </c>
    </row>
    <row r="97" spans="1:10" s="24" customFormat="1" x14ac:dyDescent="0.2">
      <c r="A97" s="20"/>
      <c r="B97" s="21" t="s">
        <v>16</v>
      </c>
      <c r="C97" s="19">
        <v>4.5999999999999996</v>
      </c>
      <c r="D97" s="22">
        <v>12.8</v>
      </c>
      <c r="E97" s="22">
        <v>6.42</v>
      </c>
      <c r="F97" s="23">
        <f t="shared" si="1"/>
        <v>6.3800000000000008</v>
      </c>
    </row>
    <row r="98" spans="1:10" s="24" customFormat="1" x14ac:dyDescent="0.2">
      <c r="A98" s="20"/>
      <c r="B98" s="21" t="s">
        <v>17</v>
      </c>
      <c r="C98" s="19">
        <v>4.43</v>
      </c>
      <c r="D98" s="22">
        <v>12.77</v>
      </c>
      <c r="E98" s="22">
        <v>6.43</v>
      </c>
      <c r="F98" s="23">
        <f t="shared" si="1"/>
        <v>6.34</v>
      </c>
    </row>
    <row r="99" spans="1:10" s="24" customFormat="1" x14ac:dyDescent="0.2">
      <c r="A99" s="20"/>
      <c r="B99" s="21" t="s">
        <v>18</v>
      </c>
      <c r="C99" s="19">
        <v>4.4800000000000004</v>
      </c>
      <c r="D99" s="22">
        <v>12.64</v>
      </c>
      <c r="E99" s="22">
        <v>6.52</v>
      </c>
      <c r="F99" s="23">
        <f t="shared" si="1"/>
        <v>6.120000000000001</v>
      </c>
    </row>
    <row r="100" spans="1:10" s="24" customFormat="1" x14ac:dyDescent="0.2">
      <c r="A100" s="20"/>
      <c r="B100" s="21" t="s">
        <v>19</v>
      </c>
      <c r="C100" s="19">
        <v>4.49</v>
      </c>
      <c r="D100" s="22">
        <v>12.63</v>
      </c>
      <c r="E100" s="22">
        <v>6.55</v>
      </c>
      <c r="F100" s="23">
        <f t="shared" si="1"/>
        <v>6.080000000000001</v>
      </c>
    </row>
    <row r="101" spans="1:10" s="24" customFormat="1" x14ac:dyDescent="0.2">
      <c r="A101" s="20"/>
      <c r="B101" s="21" t="s">
        <v>20</v>
      </c>
      <c r="C101" s="19">
        <v>4.54</v>
      </c>
      <c r="D101" s="22">
        <v>12.56</v>
      </c>
      <c r="E101" s="22">
        <v>6.68</v>
      </c>
      <c r="F101" s="23">
        <f t="shared" si="1"/>
        <v>5.8800000000000008</v>
      </c>
    </row>
    <row r="102" spans="1:10" s="24" customFormat="1" x14ac:dyDescent="0.2">
      <c r="A102" s="20"/>
      <c r="B102" s="21" t="s">
        <v>21</v>
      </c>
      <c r="C102" s="19">
        <v>4.75</v>
      </c>
      <c r="D102" s="22">
        <v>12.7</v>
      </c>
      <c r="E102" s="22">
        <v>6.62</v>
      </c>
      <c r="F102" s="23">
        <f t="shared" si="1"/>
        <v>6.0799999999999992</v>
      </c>
    </row>
    <row r="103" spans="1:10" s="24" customFormat="1" x14ac:dyDescent="0.2">
      <c r="A103" s="20">
        <v>2008</v>
      </c>
      <c r="B103" s="21" t="s">
        <v>10</v>
      </c>
      <c r="C103" s="19">
        <v>4.92</v>
      </c>
      <c r="D103" s="22">
        <v>12.7</v>
      </c>
      <c r="E103" s="22">
        <v>6.66</v>
      </c>
      <c r="F103" s="23">
        <f t="shared" si="1"/>
        <v>6.0399999999999991</v>
      </c>
    </row>
    <row r="104" spans="1:10" s="24" customFormat="1" x14ac:dyDescent="0.2">
      <c r="A104" s="20"/>
      <c r="B104" s="21" t="s">
        <v>11</v>
      </c>
      <c r="C104" s="19">
        <v>4.87</v>
      </c>
      <c r="D104" s="22">
        <v>13.05</v>
      </c>
      <c r="E104" s="22">
        <v>6.5</v>
      </c>
      <c r="F104" s="23">
        <f t="shared" si="1"/>
        <v>6.5500000000000007</v>
      </c>
    </row>
    <row r="105" spans="1:10" s="25" customFormat="1" x14ac:dyDescent="0.2">
      <c r="A105" s="20"/>
      <c r="B105" s="21" t="s">
        <v>12</v>
      </c>
      <c r="C105" s="19">
        <v>4.91</v>
      </c>
      <c r="D105" s="22">
        <v>13.01</v>
      </c>
      <c r="E105" s="22">
        <v>6.47</v>
      </c>
      <c r="F105" s="23">
        <f t="shared" si="1"/>
        <v>6.54</v>
      </c>
      <c r="G105" s="24"/>
      <c r="H105" s="24"/>
      <c r="I105" s="24"/>
      <c r="J105" s="24"/>
    </row>
    <row r="106" spans="1:10" s="24" customFormat="1" x14ac:dyDescent="0.2">
      <c r="A106" s="20"/>
      <c r="B106" s="21" t="s">
        <v>13</v>
      </c>
      <c r="C106" s="19">
        <v>4.9800000000000004</v>
      </c>
      <c r="D106" s="22">
        <v>12.81</v>
      </c>
      <c r="E106" s="22">
        <v>6.45</v>
      </c>
      <c r="F106" s="23">
        <f t="shared" si="1"/>
        <v>6.36</v>
      </c>
    </row>
    <row r="107" spans="1:10" s="24" customFormat="1" x14ac:dyDescent="0.2">
      <c r="A107" s="20"/>
      <c r="B107" s="21" t="s">
        <v>14</v>
      </c>
      <c r="C107" s="19">
        <v>5.08</v>
      </c>
      <c r="D107" s="22">
        <v>12.73</v>
      </c>
      <c r="E107" s="22">
        <v>6.41</v>
      </c>
      <c r="F107" s="23">
        <f t="shared" si="1"/>
        <v>6.32</v>
      </c>
    </row>
    <row r="108" spans="1:10" s="24" customFormat="1" x14ac:dyDescent="0.2">
      <c r="A108" s="20"/>
      <c r="B108" s="21" t="s">
        <v>15</v>
      </c>
      <c r="C108" s="19">
        <v>4.62</v>
      </c>
      <c r="D108" s="22">
        <v>12.74</v>
      </c>
      <c r="E108" s="22">
        <v>6.15</v>
      </c>
      <c r="F108" s="23">
        <f t="shared" si="1"/>
        <v>6.59</v>
      </c>
    </row>
    <row r="109" spans="1:10" s="24" customFormat="1" x14ac:dyDescent="0.2">
      <c r="A109" s="20"/>
      <c r="B109" s="21" t="s">
        <v>16</v>
      </c>
      <c r="C109" s="19">
        <v>4.7</v>
      </c>
      <c r="D109" s="22">
        <v>12.73</v>
      </c>
      <c r="E109" s="22">
        <v>5.93</v>
      </c>
      <c r="F109" s="23">
        <f t="shared" si="1"/>
        <v>6.8000000000000007</v>
      </c>
    </row>
    <row r="110" spans="1:10" s="24" customFormat="1" x14ac:dyDescent="0.2">
      <c r="A110" s="20"/>
      <c r="B110" s="21" t="s">
        <v>17</v>
      </c>
      <c r="C110" s="19">
        <v>4.3099999999999996</v>
      </c>
      <c r="D110" s="22">
        <v>12.6</v>
      </c>
      <c r="E110" s="22">
        <v>5.87</v>
      </c>
      <c r="F110" s="23">
        <f t="shared" si="1"/>
        <v>6.7299999999999995</v>
      </c>
    </row>
    <row r="111" spans="1:10" s="24" customFormat="1" x14ac:dyDescent="0.2">
      <c r="A111" s="20"/>
      <c r="B111" s="21" t="s">
        <v>18</v>
      </c>
      <c r="C111" s="19">
        <v>4.05</v>
      </c>
      <c r="D111" s="22">
        <v>12.49</v>
      </c>
      <c r="E111" s="22">
        <v>5.69</v>
      </c>
      <c r="F111" s="23">
        <f t="shared" si="1"/>
        <v>6.8</v>
      </c>
    </row>
    <row r="112" spans="1:10" s="24" customFormat="1" x14ac:dyDescent="0.2">
      <c r="A112" s="20"/>
      <c r="B112" s="21" t="s">
        <v>19</v>
      </c>
      <c r="C112" s="19">
        <v>3.72</v>
      </c>
      <c r="D112" s="22">
        <v>12.27</v>
      </c>
      <c r="E112" s="22">
        <v>5.66</v>
      </c>
      <c r="F112" s="23">
        <f t="shared" si="1"/>
        <v>6.6099999999999994</v>
      </c>
    </row>
    <row r="113" spans="1:6" s="24" customFormat="1" x14ac:dyDescent="0.2">
      <c r="A113" s="20"/>
      <c r="B113" s="21" t="s">
        <v>20</v>
      </c>
      <c r="C113" s="19">
        <v>3.79</v>
      </c>
      <c r="D113" s="22">
        <v>12.35</v>
      </c>
      <c r="E113" s="22">
        <v>5.44</v>
      </c>
      <c r="F113" s="23">
        <f t="shared" si="1"/>
        <v>6.9099999999999993</v>
      </c>
    </row>
    <row r="114" spans="1:6" s="24" customFormat="1" x14ac:dyDescent="0.2">
      <c r="A114" s="20"/>
      <c r="B114" s="21" t="s">
        <v>21</v>
      </c>
      <c r="C114" s="19">
        <v>3.87</v>
      </c>
      <c r="D114" s="22">
        <v>12.45</v>
      </c>
      <c r="E114" s="22">
        <v>5.5</v>
      </c>
      <c r="F114" s="23">
        <f t="shared" si="1"/>
        <v>6.9499999999999993</v>
      </c>
    </row>
    <row r="115" spans="1:6" s="24" customFormat="1" x14ac:dyDescent="0.2">
      <c r="A115" s="20">
        <v>2009</v>
      </c>
      <c r="B115" s="21" t="s">
        <v>10</v>
      </c>
      <c r="C115" s="19">
        <v>4.04</v>
      </c>
      <c r="D115" s="22">
        <v>12.29</v>
      </c>
      <c r="E115" s="22">
        <v>5.62</v>
      </c>
      <c r="F115" s="23">
        <f t="shared" si="1"/>
        <v>6.669999999999999</v>
      </c>
    </row>
    <row r="116" spans="1:6" s="24" customFormat="1" x14ac:dyDescent="0.2">
      <c r="A116" s="20"/>
      <c r="B116" s="21" t="s">
        <v>11</v>
      </c>
      <c r="C116" s="19">
        <v>3.95</v>
      </c>
      <c r="D116" s="22">
        <v>12.68</v>
      </c>
      <c r="E116" s="22">
        <v>5.71</v>
      </c>
      <c r="F116" s="23">
        <f t="shared" si="1"/>
        <v>6.97</v>
      </c>
    </row>
    <row r="117" spans="1:6" s="24" customFormat="1" x14ac:dyDescent="0.2">
      <c r="A117" s="20"/>
      <c r="B117" s="21" t="s">
        <v>12</v>
      </c>
      <c r="C117" s="19">
        <v>3.37</v>
      </c>
      <c r="D117" s="22">
        <v>12.41</v>
      </c>
      <c r="E117" s="22">
        <v>5.44</v>
      </c>
      <c r="F117" s="23">
        <f t="shared" si="1"/>
        <v>6.97</v>
      </c>
    </row>
    <row r="118" spans="1:6" s="24" customFormat="1" x14ac:dyDescent="0.2">
      <c r="A118" s="20"/>
      <c r="B118" s="21" t="s">
        <v>13</v>
      </c>
      <c r="C118" s="19">
        <v>3.01</v>
      </c>
      <c r="D118" s="22">
        <v>12.45</v>
      </c>
      <c r="E118" s="22">
        <v>5.39</v>
      </c>
      <c r="F118" s="23">
        <f t="shared" si="1"/>
        <v>7.06</v>
      </c>
    </row>
    <row r="119" spans="1:6" s="24" customFormat="1" x14ac:dyDescent="0.2">
      <c r="A119" s="20"/>
      <c r="B119" s="21" t="s">
        <v>14</v>
      </c>
      <c r="C119" s="19">
        <v>2.98</v>
      </c>
      <c r="D119" s="22">
        <v>12.3</v>
      </c>
      <c r="E119" s="22">
        <v>5.38</v>
      </c>
      <c r="F119" s="23">
        <f t="shared" si="1"/>
        <v>6.9200000000000008</v>
      </c>
    </row>
    <row r="120" spans="1:6" s="24" customFormat="1" x14ac:dyDescent="0.2">
      <c r="A120" s="20"/>
      <c r="B120" s="21" t="s">
        <v>15</v>
      </c>
      <c r="C120" s="19">
        <v>2.2799999999999998</v>
      </c>
      <c r="D120" s="22">
        <v>12.21</v>
      </c>
      <c r="E120" s="22">
        <v>5.19</v>
      </c>
      <c r="F120" s="23">
        <f t="shared" si="1"/>
        <v>7.0200000000000005</v>
      </c>
    </row>
    <row r="121" spans="1:6" s="24" customFormat="1" x14ac:dyDescent="0.2">
      <c r="A121" s="20"/>
      <c r="B121" s="21" t="s">
        <v>16</v>
      </c>
      <c r="C121" s="19">
        <v>1.72</v>
      </c>
      <c r="D121" s="22">
        <v>12.15</v>
      </c>
      <c r="E121" s="22">
        <v>4.8099999999999996</v>
      </c>
      <c r="F121" s="23">
        <f t="shared" si="1"/>
        <v>7.3400000000000007</v>
      </c>
    </row>
    <row r="122" spans="1:6" s="28" customFormat="1" x14ac:dyDescent="0.2">
      <c r="A122" s="20"/>
      <c r="B122" s="26" t="s">
        <v>17</v>
      </c>
      <c r="C122" s="27">
        <v>1.4</v>
      </c>
      <c r="D122" s="22">
        <v>11.87</v>
      </c>
      <c r="E122" s="22">
        <v>4.6100000000000003</v>
      </c>
      <c r="F122" s="23">
        <f t="shared" si="1"/>
        <v>7.2599999999999989</v>
      </c>
    </row>
    <row r="123" spans="1:6" s="24" customFormat="1" x14ac:dyDescent="0.2">
      <c r="A123" s="20"/>
      <c r="B123" s="21" t="s">
        <v>18</v>
      </c>
      <c r="C123" s="19">
        <v>0.99</v>
      </c>
      <c r="D123" s="22">
        <v>11.85</v>
      </c>
      <c r="E123" s="22">
        <v>4.42</v>
      </c>
      <c r="F123" s="23">
        <f t="shared" si="1"/>
        <v>7.43</v>
      </c>
    </row>
    <row r="124" spans="1:6" s="24" customFormat="1" x14ac:dyDescent="0.2">
      <c r="A124" s="20"/>
      <c r="B124" s="21" t="s">
        <v>19</v>
      </c>
      <c r="C124" s="19">
        <v>0.55000000000000004</v>
      </c>
      <c r="D124" s="22">
        <v>11.65</v>
      </c>
      <c r="E124" s="22">
        <v>4.0199999999999996</v>
      </c>
      <c r="F124" s="23">
        <f t="shared" si="1"/>
        <v>7.6300000000000008</v>
      </c>
    </row>
    <row r="125" spans="1:6" s="24" customFormat="1" x14ac:dyDescent="0.2">
      <c r="A125" s="20"/>
      <c r="B125" s="21" t="s">
        <v>20</v>
      </c>
      <c r="C125" s="19">
        <v>0.39</v>
      </c>
      <c r="D125" s="22">
        <v>11.67</v>
      </c>
      <c r="E125" s="22">
        <v>3.77</v>
      </c>
      <c r="F125" s="23">
        <f t="shared" si="1"/>
        <v>7.9</v>
      </c>
    </row>
    <row r="126" spans="1:6" s="24" customFormat="1" x14ac:dyDescent="0.2">
      <c r="A126" s="20"/>
      <c r="B126" s="21" t="s">
        <v>21</v>
      </c>
      <c r="C126" s="19">
        <v>0.27</v>
      </c>
      <c r="D126" s="22">
        <v>11.46</v>
      </c>
      <c r="E126" s="22">
        <v>3.31</v>
      </c>
      <c r="F126" s="23">
        <f t="shared" si="1"/>
        <v>8.15</v>
      </c>
    </row>
    <row r="127" spans="1:6" s="24" customFormat="1" x14ac:dyDescent="0.2">
      <c r="A127" s="20">
        <v>2010</v>
      </c>
      <c r="B127" s="21" t="s">
        <v>10</v>
      </c>
      <c r="C127" s="19">
        <v>0.22</v>
      </c>
      <c r="D127" s="22">
        <v>11.29</v>
      </c>
      <c r="E127" s="22">
        <v>3.16</v>
      </c>
      <c r="F127" s="23">
        <f t="shared" si="1"/>
        <v>8.129999999999999</v>
      </c>
    </row>
    <row r="128" spans="1:6" s="24" customFormat="1" x14ac:dyDescent="0.2">
      <c r="A128" s="20"/>
      <c r="B128" s="21" t="s">
        <v>11</v>
      </c>
      <c r="C128" s="19">
        <v>0.2</v>
      </c>
      <c r="D128" s="22">
        <v>11.28</v>
      </c>
      <c r="E128" s="22">
        <v>3.1</v>
      </c>
      <c r="F128" s="23">
        <f t="shared" si="1"/>
        <v>8.18</v>
      </c>
    </row>
    <row r="129" spans="1:6" s="24" customFormat="1" x14ac:dyDescent="0.2">
      <c r="A129" s="20"/>
      <c r="B129" s="21" t="s">
        <v>12</v>
      </c>
      <c r="C129" s="19">
        <v>0.2</v>
      </c>
      <c r="D129" s="22">
        <v>11.17</v>
      </c>
      <c r="E129" s="22">
        <v>3.05</v>
      </c>
      <c r="F129" s="23">
        <f t="shared" si="1"/>
        <v>8.120000000000001</v>
      </c>
    </row>
    <row r="130" spans="1:6" s="24" customFormat="1" x14ac:dyDescent="0.2">
      <c r="A130" s="20"/>
      <c r="B130" s="21" t="s">
        <v>13</v>
      </c>
      <c r="C130" s="19">
        <v>0.2</v>
      </c>
      <c r="D130" s="22">
        <v>11.1</v>
      </c>
      <c r="E130" s="22">
        <v>2.97</v>
      </c>
      <c r="F130" s="23">
        <f t="shared" si="1"/>
        <v>8.129999999999999</v>
      </c>
    </row>
    <row r="131" spans="1:6" s="24" customFormat="1" x14ac:dyDescent="0.2">
      <c r="A131" s="20"/>
      <c r="B131" s="21" t="s">
        <v>14</v>
      </c>
      <c r="C131" s="19">
        <v>0.21</v>
      </c>
      <c r="D131" s="22">
        <v>10.98</v>
      </c>
      <c r="E131" s="22">
        <v>2.88</v>
      </c>
      <c r="F131" s="23">
        <f t="shared" si="1"/>
        <v>8.1000000000000014</v>
      </c>
    </row>
    <row r="132" spans="1:6" s="24" customFormat="1" x14ac:dyDescent="0.2">
      <c r="A132" s="20"/>
      <c r="B132" s="21" t="s">
        <v>15</v>
      </c>
      <c r="C132" s="19">
        <v>0.22</v>
      </c>
      <c r="D132" s="22">
        <v>10.88</v>
      </c>
      <c r="E132" s="22">
        <v>2.77</v>
      </c>
      <c r="F132" s="23">
        <f t="shared" si="1"/>
        <v>8.1100000000000012</v>
      </c>
    </row>
    <row r="133" spans="1:6" s="24" customFormat="1" x14ac:dyDescent="0.2">
      <c r="A133" s="20"/>
      <c r="B133" s="21" t="s">
        <v>16</v>
      </c>
      <c r="C133" s="19">
        <v>0.17</v>
      </c>
      <c r="D133" s="22">
        <v>10.6</v>
      </c>
      <c r="E133" s="22">
        <v>2.58</v>
      </c>
      <c r="F133" s="23">
        <f t="shared" si="1"/>
        <v>8.02</v>
      </c>
    </row>
    <row r="134" spans="1:6" s="24" customFormat="1" x14ac:dyDescent="0.2">
      <c r="A134" s="20"/>
      <c r="B134" s="21" t="s">
        <v>17</v>
      </c>
      <c r="C134" s="19">
        <v>0.18</v>
      </c>
      <c r="D134" s="22">
        <v>10.34</v>
      </c>
      <c r="E134" s="22">
        <v>2.4500000000000002</v>
      </c>
      <c r="F134" s="23">
        <f t="shared" si="1"/>
        <v>7.89</v>
      </c>
    </row>
    <row r="135" spans="1:6" s="24" customFormat="1" x14ac:dyDescent="0.2">
      <c r="A135" s="20"/>
      <c r="B135" s="21" t="s">
        <v>18</v>
      </c>
      <c r="C135" s="19">
        <v>0.18</v>
      </c>
      <c r="D135" s="22">
        <v>10.33</v>
      </c>
      <c r="E135" s="22">
        <v>2.44</v>
      </c>
      <c r="F135" s="23">
        <f t="shared" si="1"/>
        <v>7.8900000000000006</v>
      </c>
    </row>
    <row r="136" spans="1:6" s="24" customFormat="1" x14ac:dyDescent="0.2">
      <c r="A136" s="20"/>
      <c r="B136" s="21" t="s">
        <v>19</v>
      </c>
      <c r="C136" s="19">
        <v>0.18</v>
      </c>
      <c r="D136" s="22">
        <v>10.26</v>
      </c>
      <c r="E136" s="22">
        <v>2.38</v>
      </c>
      <c r="F136" s="23">
        <f t="shared" si="1"/>
        <v>7.88</v>
      </c>
    </row>
    <row r="137" spans="1:6" s="24" customFormat="1" x14ac:dyDescent="0.2">
      <c r="A137" s="20"/>
      <c r="B137" s="21" t="s">
        <v>20</v>
      </c>
      <c r="C137" s="19">
        <v>0.17</v>
      </c>
      <c r="D137" s="22">
        <v>10.17</v>
      </c>
      <c r="E137" s="22">
        <v>2.3199999999999998</v>
      </c>
      <c r="F137" s="23">
        <f t="shared" si="1"/>
        <v>7.85</v>
      </c>
    </row>
    <row r="138" spans="1:6" s="24" customFormat="1" x14ac:dyDescent="0.2">
      <c r="A138" s="20"/>
      <c r="B138" s="21" t="s">
        <v>21</v>
      </c>
      <c r="C138" s="19">
        <v>0.17</v>
      </c>
      <c r="D138" s="22">
        <v>10.24</v>
      </c>
      <c r="E138" s="22">
        <v>2.31</v>
      </c>
      <c r="F138" s="23">
        <f t="shared" si="1"/>
        <v>7.93</v>
      </c>
    </row>
    <row r="139" spans="1:6" s="24" customFormat="1" x14ac:dyDescent="0.2">
      <c r="A139" s="20">
        <v>2011</v>
      </c>
      <c r="B139" s="21" t="s">
        <v>10</v>
      </c>
      <c r="C139" s="19">
        <v>0.17</v>
      </c>
      <c r="D139" s="22">
        <v>10.32</v>
      </c>
      <c r="E139" s="22">
        <v>2.2999999999999998</v>
      </c>
      <c r="F139" s="23">
        <f t="shared" si="1"/>
        <v>8.02</v>
      </c>
    </row>
    <row r="140" spans="1:6" s="24" customFormat="1" x14ac:dyDescent="0.2">
      <c r="A140" s="20"/>
      <c r="B140" s="21" t="s">
        <v>11</v>
      </c>
      <c r="C140" s="19">
        <v>0.17</v>
      </c>
      <c r="D140" s="22">
        <v>10.119999999999999</v>
      </c>
      <c r="E140" s="22">
        <v>2.23</v>
      </c>
      <c r="F140" s="23">
        <f t="shared" si="1"/>
        <v>7.8899999999999988</v>
      </c>
    </row>
    <row r="141" spans="1:6" s="24" customFormat="1" x14ac:dyDescent="0.2">
      <c r="A141" s="20"/>
      <c r="B141" s="21" t="s">
        <v>12</v>
      </c>
      <c r="C141" s="19">
        <v>0.17</v>
      </c>
      <c r="D141" s="22">
        <v>10.08</v>
      </c>
      <c r="E141" s="22">
        <v>2.2400000000000002</v>
      </c>
      <c r="F141" s="23">
        <f t="shared" si="1"/>
        <v>7.84</v>
      </c>
    </row>
    <row r="142" spans="1:6" s="24" customFormat="1" x14ac:dyDescent="0.2">
      <c r="A142" s="20"/>
      <c r="B142" s="21" t="s">
        <v>13</v>
      </c>
      <c r="C142" s="19">
        <v>0.18</v>
      </c>
      <c r="D142" s="22">
        <v>10.07</v>
      </c>
      <c r="E142" s="22">
        <v>2.29</v>
      </c>
      <c r="F142" s="23">
        <f t="shared" si="1"/>
        <v>7.78</v>
      </c>
    </row>
    <row r="143" spans="1:6" s="24" customFormat="1" x14ac:dyDescent="0.2">
      <c r="A143" s="20"/>
      <c r="B143" s="21" t="s">
        <v>14</v>
      </c>
      <c r="C143" s="19">
        <v>0.18</v>
      </c>
      <c r="D143" s="22">
        <v>9.9700000000000006</v>
      </c>
      <c r="E143" s="22">
        <v>2.29</v>
      </c>
      <c r="F143" s="23">
        <f t="shared" si="1"/>
        <v>7.6800000000000006</v>
      </c>
    </row>
    <row r="144" spans="1:6" s="24" customFormat="1" x14ac:dyDescent="0.2">
      <c r="A144" s="20"/>
      <c r="B144" s="21" t="s">
        <v>15</v>
      </c>
      <c r="C144" s="19">
        <v>0.15</v>
      </c>
      <c r="D144" s="22">
        <v>9.92</v>
      </c>
      <c r="E144" s="22">
        <v>2.31</v>
      </c>
      <c r="F144" s="23">
        <f t="shared" si="1"/>
        <v>7.6099999999999994</v>
      </c>
    </row>
    <row r="145" spans="1:6" s="24" customFormat="1" x14ac:dyDescent="0.2">
      <c r="A145" s="20"/>
      <c r="B145" s="21" t="s">
        <v>16</v>
      </c>
      <c r="C145" s="19">
        <v>0.15</v>
      </c>
      <c r="D145" s="22">
        <v>9.8699999999999992</v>
      </c>
      <c r="E145" s="22">
        <v>2.27</v>
      </c>
      <c r="F145" s="23">
        <f t="shared" si="1"/>
        <v>7.6</v>
      </c>
    </row>
    <row r="146" spans="1:6" s="24" customFormat="1" x14ac:dyDescent="0.2">
      <c r="A146" s="20"/>
      <c r="B146" s="21" t="s">
        <v>17</v>
      </c>
      <c r="C146" s="19">
        <v>0.16</v>
      </c>
      <c r="D146" s="22">
        <v>9.91</v>
      </c>
      <c r="E146" s="22">
        <v>2.2400000000000002</v>
      </c>
      <c r="F146" s="23">
        <f t="shared" si="1"/>
        <v>7.67</v>
      </c>
    </row>
    <row r="147" spans="1:6" s="24" customFormat="1" x14ac:dyDescent="0.2">
      <c r="A147" s="20"/>
      <c r="B147" s="21" t="s">
        <v>18</v>
      </c>
      <c r="C147" s="19">
        <v>0.17</v>
      </c>
      <c r="D147" s="22">
        <v>9.86</v>
      </c>
      <c r="E147" s="22">
        <v>2.31</v>
      </c>
      <c r="F147" s="23">
        <f t="shared" si="1"/>
        <v>7.5499999999999989</v>
      </c>
    </row>
    <row r="148" spans="1:6" s="24" customFormat="1" x14ac:dyDescent="0.2">
      <c r="A148" s="20"/>
      <c r="B148" s="21" t="s">
        <v>19</v>
      </c>
      <c r="C148" s="19">
        <v>0.17</v>
      </c>
      <c r="D148" s="22">
        <v>9.8000000000000007</v>
      </c>
      <c r="E148" s="22">
        <v>2.2799999999999998</v>
      </c>
      <c r="F148" s="23">
        <f t="shared" si="1"/>
        <v>7.5200000000000014</v>
      </c>
    </row>
    <row r="149" spans="1:6" s="24" customFormat="1" x14ac:dyDescent="0.2">
      <c r="A149" s="20"/>
      <c r="B149" s="21" t="s">
        <v>20</v>
      </c>
      <c r="C149" s="19">
        <v>0.15</v>
      </c>
      <c r="D149" s="22">
        <v>9.83</v>
      </c>
      <c r="E149" s="22">
        <v>2.34</v>
      </c>
      <c r="F149" s="23">
        <f t="shared" si="1"/>
        <v>7.49</v>
      </c>
    </row>
    <row r="150" spans="1:6" s="24" customFormat="1" x14ac:dyDescent="0.2">
      <c r="A150" s="20"/>
      <c r="B150" s="21" t="s">
        <v>21</v>
      </c>
      <c r="C150" s="19">
        <v>0.15</v>
      </c>
      <c r="D150" s="22">
        <v>9.8000000000000007</v>
      </c>
      <c r="E150" s="22">
        <v>2.35</v>
      </c>
      <c r="F150" s="23">
        <f t="shared" si="1"/>
        <v>7.4500000000000011</v>
      </c>
    </row>
    <row r="151" spans="1:6" s="24" customFormat="1" x14ac:dyDescent="0.2">
      <c r="A151" s="20">
        <v>2012</v>
      </c>
      <c r="B151" s="21" t="s">
        <v>10</v>
      </c>
      <c r="C151" s="19">
        <v>0.13</v>
      </c>
      <c r="D151" s="22">
        <v>9.86</v>
      </c>
      <c r="E151" s="22">
        <v>2.35</v>
      </c>
      <c r="F151" s="23">
        <f t="shared" si="1"/>
        <v>7.51</v>
      </c>
    </row>
    <row r="152" spans="1:6" s="24" customFormat="1" x14ac:dyDescent="0.2">
      <c r="A152" s="20"/>
      <c r="B152" s="21" t="s">
        <v>11</v>
      </c>
      <c r="C152" s="19">
        <v>0.15</v>
      </c>
      <c r="D152" s="22">
        <v>9.69</v>
      </c>
      <c r="E152" s="22">
        <v>2.38</v>
      </c>
      <c r="F152" s="23">
        <f t="shared" si="1"/>
        <v>7.31</v>
      </c>
    </row>
    <row r="153" spans="1:6" s="24" customFormat="1" x14ac:dyDescent="0.2">
      <c r="A153" s="20"/>
      <c r="B153" s="21" t="s">
        <v>12</v>
      </c>
      <c r="C153" s="19">
        <v>0.16</v>
      </c>
      <c r="D153" s="22">
        <v>9.7200000000000006</v>
      </c>
      <c r="E153" s="22">
        <v>2.4500000000000002</v>
      </c>
      <c r="F153" s="23">
        <f t="shared" si="1"/>
        <v>7.2700000000000005</v>
      </c>
    </row>
    <row r="154" spans="1:6" s="24" customFormat="1" x14ac:dyDescent="0.2">
      <c r="A154" s="20"/>
      <c r="B154" s="21" t="s">
        <v>13</v>
      </c>
      <c r="C154" s="19">
        <v>0.17</v>
      </c>
      <c r="D154" s="22">
        <v>9.7799999999999994</v>
      </c>
      <c r="E154" s="22">
        <v>2.44</v>
      </c>
      <c r="F154" s="23">
        <f t="shared" si="1"/>
        <v>7.34</v>
      </c>
    </row>
    <row r="155" spans="1:6" s="24" customFormat="1" x14ac:dyDescent="0.2">
      <c r="A155" s="20"/>
      <c r="B155" s="21" t="s">
        <v>14</v>
      </c>
      <c r="C155" s="19">
        <v>0.19</v>
      </c>
      <c r="D155" s="22">
        <v>9.74</v>
      </c>
      <c r="E155" s="22">
        <v>2.44</v>
      </c>
      <c r="F155" s="23">
        <f t="shared" si="1"/>
        <v>7.3000000000000007</v>
      </c>
    </row>
    <row r="156" spans="1:6" s="24" customFormat="1" x14ac:dyDescent="0.2">
      <c r="A156" s="20"/>
      <c r="B156" s="21" t="s">
        <v>15</v>
      </c>
      <c r="C156" s="19">
        <v>0.21</v>
      </c>
      <c r="D156" s="22">
        <v>9.82</v>
      </c>
      <c r="E156" s="22">
        <v>2.48</v>
      </c>
      <c r="F156" s="23">
        <f t="shared" si="1"/>
        <v>7.34</v>
      </c>
    </row>
    <row r="157" spans="1:6" s="24" customFormat="1" x14ac:dyDescent="0.2">
      <c r="A157" s="20"/>
      <c r="B157" s="21" t="s">
        <v>16</v>
      </c>
      <c r="C157" s="19">
        <v>0.27</v>
      </c>
      <c r="D157" s="22">
        <v>9.84</v>
      </c>
      <c r="E157" s="22">
        <v>2.4300000000000002</v>
      </c>
      <c r="F157" s="23">
        <f t="shared" si="1"/>
        <v>7.41</v>
      </c>
    </row>
    <row r="158" spans="1:6" s="24" customFormat="1" x14ac:dyDescent="0.2">
      <c r="A158" s="20"/>
      <c r="B158" s="21" t="s">
        <v>17</v>
      </c>
      <c r="C158" s="19">
        <v>0.15</v>
      </c>
      <c r="D158" s="22">
        <v>9.81</v>
      </c>
      <c r="E158" s="22">
        <v>2.41</v>
      </c>
      <c r="F158" s="23">
        <f t="shared" si="1"/>
        <v>7.4</v>
      </c>
    </row>
    <row r="159" spans="1:6" s="24" customFormat="1" x14ac:dyDescent="0.2">
      <c r="A159" s="20"/>
      <c r="B159" s="21" t="s">
        <v>18</v>
      </c>
      <c r="C159" s="19">
        <v>0.17</v>
      </c>
      <c r="D159" s="22">
        <v>9.94</v>
      </c>
      <c r="E159" s="22">
        <v>2.42</v>
      </c>
      <c r="F159" s="23">
        <f t="shared" si="1"/>
        <v>7.52</v>
      </c>
    </row>
    <row r="160" spans="1:6" s="24" customFormat="1" x14ac:dyDescent="0.2">
      <c r="A160" s="20"/>
      <c r="B160" s="21" t="s">
        <v>19</v>
      </c>
      <c r="C160" s="19">
        <v>0.16</v>
      </c>
      <c r="D160" s="22">
        <v>10.050000000000001</v>
      </c>
      <c r="E160" s="22">
        <v>2.5499999999999998</v>
      </c>
      <c r="F160" s="23">
        <f t="shared" si="1"/>
        <v>7.5000000000000009</v>
      </c>
    </row>
    <row r="161" spans="1:7" s="24" customFormat="1" x14ac:dyDescent="0.2">
      <c r="A161" s="20"/>
      <c r="B161" s="21" t="s">
        <v>20</v>
      </c>
      <c r="C161" s="19">
        <v>0.19</v>
      </c>
      <c r="D161" s="22">
        <v>10.01</v>
      </c>
      <c r="E161" s="22">
        <v>2.61</v>
      </c>
      <c r="F161" s="23">
        <f t="shared" si="1"/>
        <v>7.4</v>
      </c>
    </row>
    <row r="162" spans="1:7" s="24" customFormat="1" x14ac:dyDescent="0.2">
      <c r="A162" s="20"/>
      <c r="B162" s="21" t="s">
        <v>21</v>
      </c>
      <c r="C162" s="19">
        <v>0.21</v>
      </c>
      <c r="D162" s="22">
        <v>10.06</v>
      </c>
      <c r="E162" s="22">
        <v>2.67</v>
      </c>
      <c r="F162" s="23">
        <f t="shared" si="1"/>
        <v>7.3900000000000006</v>
      </c>
    </row>
    <row r="163" spans="1:7" s="24" customFormat="1" x14ac:dyDescent="0.2">
      <c r="A163" s="20">
        <v>2013</v>
      </c>
      <c r="B163" s="21" t="s">
        <v>10</v>
      </c>
      <c r="C163" s="19">
        <v>0.19</v>
      </c>
      <c r="D163" s="22">
        <v>10.130000000000001</v>
      </c>
      <c r="E163" s="22">
        <v>2.71</v>
      </c>
      <c r="F163" s="23">
        <f t="shared" si="1"/>
        <v>7.4200000000000008</v>
      </c>
    </row>
    <row r="164" spans="1:7" s="24" customFormat="1" x14ac:dyDescent="0.2">
      <c r="A164" s="20"/>
      <c r="B164" s="21" t="s">
        <v>11</v>
      </c>
      <c r="C164" s="19">
        <v>0.28000000000000003</v>
      </c>
      <c r="D164" s="22">
        <v>10.210000000000001</v>
      </c>
      <c r="E164" s="22">
        <v>2.74</v>
      </c>
      <c r="F164" s="23">
        <f t="shared" si="1"/>
        <v>7.4700000000000006</v>
      </c>
    </row>
    <row r="165" spans="1:7" s="24" customFormat="1" x14ac:dyDescent="0.2">
      <c r="A165" s="20"/>
      <c r="B165" s="21" t="s">
        <v>12</v>
      </c>
      <c r="C165" s="19">
        <v>0.22</v>
      </c>
      <c r="D165" s="22">
        <v>10.220000000000001</v>
      </c>
      <c r="E165" s="22">
        <v>2.82</v>
      </c>
      <c r="F165" s="23">
        <f t="shared" si="1"/>
        <v>7.4</v>
      </c>
    </row>
    <row r="166" spans="1:7" s="24" customFormat="1" x14ac:dyDescent="0.2">
      <c r="A166" s="20"/>
      <c r="B166" s="21" t="s">
        <v>13</v>
      </c>
      <c r="C166" s="19">
        <v>0.18</v>
      </c>
      <c r="D166" s="22">
        <v>10.220000000000001</v>
      </c>
      <c r="E166" s="22">
        <v>2.82</v>
      </c>
      <c r="F166" s="23">
        <f t="shared" si="1"/>
        <v>7.4</v>
      </c>
    </row>
    <row r="167" spans="1:7" s="24" customFormat="1" x14ac:dyDescent="0.2">
      <c r="A167" s="20"/>
      <c r="B167" s="21" t="s">
        <v>14</v>
      </c>
      <c r="C167" s="19">
        <v>0.34</v>
      </c>
      <c r="D167" s="22">
        <v>10.210000000000001</v>
      </c>
      <c r="E167" s="22">
        <v>2.91</v>
      </c>
      <c r="F167" s="23">
        <f t="shared" si="1"/>
        <v>7.3000000000000007</v>
      </c>
    </row>
    <row r="168" spans="1:7" s="24" customFormat="1" x14ac:dyDescent="0.2">
      <c r="A168" s="20"/>
      <c r="B168" s="21" t="s">
        <v>15</v>
      </c>
      <c r="C168" s="19">
        <v>0.16</v>
      </c>
      <c r="D168" s="22">
        <v>10.17</v>
      </c>
      <c r="E168" s="22">
        <v>2.83</v>
      </c>
      <c r="F168" s="23">
        <f t="shared" si="1"/>
        <v>7.34</v>
      </c>
    </row>
    <row r="169" spans="1:7" s="24" customFormat="1" x14ac:dyDescent="0.2">
      <c r="A169" s="20"/>
      <c r="B169" s="21" t="s">
        <v>16</v>
      </c>
      <c r="C169" s="19">
        <v>0.27</v>
      </c>
      <c r="D169" s="22">
        <v>10.210000000000001</v>
      </c>
      <c r="E169" s="22">
        <v>2.83</v>
      </c>
      <c r="F169" s="23">
        <f t="shared" si="1"/>
        <v>7.3800000000000008</v>
      </c>
    </row>
    <row r="170" spans="1:7" s="24" customFormat="1" x14ac:dyDescent="0.2">
      <c r="A170" s="20"/>
      <c r="B170" s="21" t="s">
        <v>17</v>
      </c>
      <c r="C170" s="19">
        <v>0.23</v>
      </c>
      <c r="D170" s="22">
        <v>10.19</v>
      </c>
      <c r="E170" s="22">
        <v>2.89</v>
      </c>
      <c r="F170" s="23">
        <f t="shared" si="1"/>
        <v>7.2999999999999989</v>
      </c>
    </row>
    <row r="171" spans="1:7" s="24" customFormat="1" x14ac:dyDescent="0.2">
      <c r="A171" s="20"/>
      <c r="B171" s="21" t="s">
        <v>18</v>
      </c>
      <c r="C171" s="19">
        <v>0.16</v>
      </c>
      <c r="D171" s="22">
        <v>10.19</v>
      </c>
      <c r="E171" s="27">
        <v>2.9430999999999998</v>
      </c>
      <c r="F171" s="29">
        <f t="shared" ref="F171:F176" si="2">+D171-E171</f>
        <v>7.2469000000000001</v>
      </c>
    </row>
    <row r="172" spans="1:7" s="24" customFormat="1" x14ac:dyDescent="0.2">
      <c r="A172" s="20"/>
      <c r="B172" s="21" t="s">
        <v>19</v>
      </c>
      <c r="C172" s="19">
        <v>0.23</v>
      </c>
      <c r="D172" s="22">
        <v>10.2216</v>
      </c>
      <c r="E172" s="27">
        <v>2.9498000000000002</v>
      </c>
      <c r="F172" s="29">
        <f t="shared" si="2"/>
        <v>7.2718000000000007</v>
      </c>
    </row>
    <row r="173" spans="1:7" s="24" customFormat="1" x14ac:dyDescent="0.2">
      <c r="A173" s="20"/>
      <c r="B173" s="21" t="s">
        <v>20</v>
      </c>
      <c r="C173" s="19">
        <v>0.26229999999999998</v>
      </c>
      <c r="D173" s="22">
        <v>10.227</v>
      </c>
      <c r="E173" s="27">
        <v>3.0219999999999998</v>
      </c>
      <c r="F173" s="29">
        <f t="shared" si="2"/>
        <v>7.2050000000000001</v>
      </c>
    </row>
    <row r="174" spans="1:7" s="24" customFormat="1" x14ac:dyDescent="0.2">
      <c r="A174" s="20"/>
      <c r="B174" s="21" t="s">
        <v>21</v>
      </c>
      <c r="C174" s="19">
        <v>0.26</v>
      </c>
      <c r="D174" s="22">
        <v>10.210000000000001</v>
      </c>
      <c r="E174" s="27">
        <v>3.13</v>
      </c>
      <c r="F174" s="29">
        <f t="shared" si="2"/>
        <v>7.080000000000001</v>
      </c>
    </row>
    <row r="175" spans="1:7" s="24" customFormat="1" x14ac:dyDescent="0.2">
      <c r="A175" s="20">
        <v>2014</v>
      </c>
      <c r="B175" s="21" t="s">
        <v>10</v>
      </c>
      <c r="C175" s="19">
        <v>0.23</v>
      </c>
      <c r="D175" s="22">
        <v>10.220000000000001</v>
      </c>
      <c r="E175" s="27">
        <v>3.03</v>
      </c>
      <c r="F175" s="29">
        <f t="shared" si="2"/>
        <v>7.1900000000000013</v>
      </c>
      <c r="G175" s="37"/>
    </row>
    <row r="176" spans="1:7" s="24" customFormat="1" x14ac:dyDescent="0.2">
      <c r="A176" s="20"/>
      <c r="B176" s="21" t="s">
        <v>11</v>
      </c>
      <c r="C176" s="19">
        <v>0.15</v>
      </c>
      <c r="D176" s="22">
        <v>10.199999999999999</v>
      </c>
      <c r="E176" s="27">
        <v>3.14</v>
      </c>
      <c r="F176" s="29">
        <f t="shared" si="2"/>
        <v>7.0599999999999987</v>
      </c>
      <c r="G176" s="37"/>
    </row>
    <row r="177" spans="1:7" s="24" customFormat="1" x14ac:dyDescent="0.2">
      <c r="A177" s="20"/>
      <c r="B177" s="21" t="s">
        <v>12</v>
      </c>
      <c r="C177" s="19">
        <v>0.16</v>
      </c>
      <c r="D177" s="22">
        <v>10.214</v>
      </c>
      <c r="E177" s="27">
        <v>3.1280000000000001</v>
      </c>
      <c r="F177" s="29">
        <f t="shared" ref="F177" si="3">+D177-E177</f>
        <v>7.0860000000000003</v>
      </c>
      <c r="G177" s="37"/>
    </row>
    <row r="178" spans="1:7" s="24" customFormat="1" x14ac:dyDescent="0.2">
      <c r="A178" s="20"/>
      <c r="B178" s="21" t="s">
        <v>13</v>
      </c>
      <c r="C178" s="19">
        <v>0.22</v>
      </c>
      <c r="D178" s="22">
        <v>10.24</v>
      </c>
      <c r="E178" s="27">
        <v>3.14</v>
      </c>
      <c r="F178" s="29">
        <f t="shared" ref="F178" si="4">+D178-E178</f>
        <v>7.1</v>
      </c>
      <c r="G178" s="37"/>
    </row>
    <row r="179" spans="1:7" s="24" customFormat="1" x14ac:dyDescent="0.2">
      <c r="A179" s="20"/>
      <c r="B179" s="21" t="s">
        <v>14</v>
      </c>
      <c r="C179" s="19">
        <v>0.18</v>
      </c>
      <c r="D179" s="22">
        <v>10.32</v>
      </c>
      <c r="E179" s="27">
        <v>3.11</v>
      </c>
      <c r="F179" s="29">
        <f t="shared" ref="F179:F180" si="5">+D179-E179</f>
        <v>7.2100000000000009</v>
      </c>
      <c r="G179" s="37"/>
    </row>
    <row r="180" spans="1:7" s="24" customFormat="1" x14ac:dyDescent="0.2">
      <c r="A180" s="20"/>
      <c r="B180" s="21" t="s">
        <v>15</v>
      </c>
      <c r="C180" s="19">
        <v>0.18</v>
      </c>
      <c r="D180" s="22">
        <v>10.28</v>
      </c>
      <c r="E180" s="27">
        <v>3.02</v>
      </c>
      <c r="F180" s="29">
        <f t="shared" si="5"/>
        <v>7.26</v>
      </c>
      <c r="G180" s="37"/>
    </row>
    <row r="181" spans="1:7" s="24" customFormat="1" x14ac:dyDescent="0.2">
      <c r="A181" s="20"/>
      <c r="B181" s="21" t="s">
        <v>16</v>
      </c>
      <c r="C181" s="19">
        <v>0.15</v>
      </c>
      <c r="D181" s="22">
        <v>10.11</v>
      </c>
      <c r="E181" s="27">
        <v>3.01</v>
      </c>
      <c r="F181" s="29">
        <f t="shared" ref="F181" si="6">+D181-E181</f>
        <v>7.1</v>
      </c>
      <c r="G181" s="37"/>
    </row>
    <row r="182" spans="1:7" s="24" customFormat="1" x14ac:dyDescent="0.2">
      <c r="A182" s="20"/>
      <c r="B182" s="21" t="s">
        <v>17</v>
      </c>
      <c r="C182" s="19">
        <v>0.15</v>
      </c>
      <c r="D182" s="22">
        <v>9.99</v>
      </c>
      <c r="E182" s="27">
        <v>3.02</v>
      </c>
      <c r="F182" s="29">
        <f t="shared" ref="F182:F184" si="7">+D182-E182</f>
        <v>6.9700000000000006</v>
      </c>
      <c r="G182" s="37"/>
    </row>
    <row r="183" spans="1:7" s="24" customFormat="1" x14ac:dyDescent="0.2">
      <c r="A183" s="20"/>
      <c r="B183" s="21" t="s">
        <v>18</v>
      </c>
      <c r="C183" s="19">
        <v>0.15</v>
      </c>
      <c r="D183" s="22">
        <v>9.7899999999999991</v>
      </c>
      <c r="E183" s="27">
        <v>2.99</v>
      </c>
      <c r="F183" s="29">
        <f t="shared" si="7"/>
        <v>6.7999999999999989</v>
      </c>
      <c r="G183" s="37"/>
    </row>
    <row r="184" spans="1:7" s="24" customFormat="1" ht="13.5" x14ac:dyDescent="0.2">
      <c r="A184" s="20"/>
      <c r="B184" s="34" t="s">
        <v>28</v>
      </c>
      <c r="C184" s="19">
        <v>0.17</v>
      </c>
      <c r="D184" s="22">
        <v>9.58</v>
      </c>
      <c r="E184" s="27">
        <v>2.97</v>
      </c>
      <c r="F184" s="29">
        <f t="shared" si="7"/>
        <v>6.6099999999999994</v>
      </c>
      <c r="G184" s="37"/>
    </row>
    <row r="185" spans="1:7" s="24" customFormat="1" x14ac:dyDescent="0.2">
      <c r="A185" s="20"/>
      <c r="B185" s="21" t="s">
        <v>20</v>
      </c>
      <c r="C185" s="19">
        <v>0.15</v>
      </c>
      <c r="D185" s="22">
        <v>9.6199999999999992</v>
      </c>
      <c r="E185" s="27">
        <v>2.89</v>
      </c>
      <c r="F185" s="29">
        <f t="shared" ref="F185" si="8">+D185-E185</f>
        <v>6.7299999999999986</v>
      </c>
      <c r="G185" s="37"/>
    </row>
    <row r="186" spans="1:7" s="24" customFormat="1" x14ac:dyDescent="0.2">
      <c r="A186" s="20"/>
      <c r="B186" s="21" t="s">
        <v>21</v>
      </c>
      <c r="C186" s="19">
        <v>0.14000000000000001</v>
      </c>
      <c r="D186" s="22">
        <v>9.6199999999999992</v>
      </c>
      <c r="E186" s="27">
        <v>2.79</v>
      </c>
      <c r="F186" s="29">
        <f t="shared" ref="F186" si="9">+D186-E186</f>
        <v>6.8299999999999992</v>
      </c>
      <c r="G186" s="37"/>
    </row>
    <row r="187" spans="1:7" s="24" customFormat="1" x14ac:dyDescent="0.2">
      <c r="A187" s="20">
        <v>2015</v>
      </c>
      <c r="B187" s="21" t="s">
        <v>10</v>
      </c>
      <c r="C187" s="19">
        <v>0.17</v>
      </c>
      <c r="D187" s="22">
        <v>9.6300000000000008</v>
      </c>
      <c r="E187" s="27">
        <v>2.75</v>
      </c>
      <c r="F187" s="29">
        <f t="shared" ref="F187" si="10">+D187-E187</f>
        <v>6.8800000000000008</v>
      </c>
      <c r="G187" s="37"/>
    </row>
    <row r="188" spans="1:7" s="24" customFormat="1" x14ac:dyDescent="0.2">
      <c r="A188" s="20"/>
      <c r="B188" s="21" t="s">
        <v>11</v>
      </c>
      <c r="C188" s="19">
        <v>0.14000000000000001</v>
      </c>
      <c r="D188" s="22">
        <v>9.59</v>
      </c>
      <c r="E188" s="27">
        <v>2.76</v>
      </c>
      <c r="F188" s="29">
        <f t="shared" ref="F188" si="11">+D188-E188</f>
        <v>6.83</v>
      </c>
      <c r="G188" s="37"/>
    </row>
    <row r="189" spans="1:7" s="24" customFormat="1" x14ac:dyDescent="0.2">
      <c r="A189" s="20"/>
      <c r="B189" s="21" t="s">
        <v>12</v>
      </c>
      <c r="C189" s="19">
        <v>0.14000000000000001</v>
      </c>
      <c r="D189" s="22">
        <v>9.58</v>
      </c>
      <c r="E189" s="27">
        <v>2.63</v>
      </c>
      <c r="F189" s="29">
        <f t="shared" ref="F189:F190" si="12">+D189-E189</f>
        <v>6.95</v>
      </c>
      <c r="G189" s="37"/>
    </row>
    <row r="190" spans="1:7" s="24" customFormat="1" x14ac:dyDescent="0.2">
      <c r="A190" s="20"/>
      <c r="B190" s="21" t="s">
        <v>13</v>
      </c>
      <c r="C190" s="19">
        <v>0.15</v>
      </c>
      <c r="D190" s="22">
        <v>9.57</v>
      </c>
      <c r="E190" s="27">
        <v>2.56</v>
      </c>
      <c r="F190" s="29">
        <f t="shared" si="12"/>
        <v>7.01</v>
      </c>
      <c r="G190" s="37"/>
    </row>
    <row r="191" spans="1:7" s="24" customFormat="1" x14ac:dyDescent="0.2">
      <c r="A191" s="20"/>
      <c r="B191" s="21" t="s">
        <v>14</v>
      </c>
      <c r="C191" s="19">
        <v>0.14000000000000001</v>
      </c>
      <c r="D191" s="22">
        <v>9.5500000000000007</v>
      </c>
      <c r="E191" s="27">
        <v>2.4700000000000002</v>
      </c>
      <c r="F191" s="29">
        <f t="shared" ref="F191:F192" si="13">+D191-E191</f>
        <v>7.08</v>
      </c>
      <c r="G191" s="37"/>
    </row>
    <row r="192" spans="1:7" s="24" customFormat="1" x14ac:dyDescent="0.2">
      <c r="A192" s="20"/>
      <c r="B192" s="21" t="s">
        <v>15</v>
      </c>
      <c r="C192" s="19">
        <v>0.14000000000000001</v>
      </c>
      <c r="D192" s="22">
        <v>9.57</v>
      </c>
      <c r="E192" s="27">
        <v>2.4</v>
      </c>
      <c r="F192" s="29">
        <f t="shared" si="13"/>
        <v>7.17</v>
      </c>
      <c r="G192" s="37"/>
    </row>
    <row r="193" spans="1:7" s="24" customFormat="1" x14ac:dyDescent="0.2">
      <c r="A193" s="20"/>
      <c r="B193" s="21" t="s">
        <v>16</v>
      </c>
      <c r="C193" s="19">
        <v>0.14000000000000001</v>
      </c>
      <c r="D193" s="22">
        <v>9.52</v>
      </c>
      <c r="E193" s="27">
        <v>2.34</v>
      </c>
      <c r="F193" s="29">
        <f t="shared" ref="F193" si="14">+D193-E193</f>
        <v>7.18</v>
      </c>
      <c r="G193" s="37"/>
    </row>
    <row r="194" spans="1:7" s="24" customFormat="1" x14ac:dyDescent="0.2">
      <c r="A194" s="20"/>
      <c r="B194" s="21" t="s">
        <v>17</v>
      </c>
      <c r="C194" s="19">
        <v>0.15</v>
      </c>
      <c r="D194" s="22">
        <v>9.41</v>
      </c>
      <c r="E194" s="27">
        <v>2.35</v>
      </c>
      <c r="F194" s="29">
        <f t="shared" ref="F194" si="15">+D194-E194</f>
        <v>7.0600000000000005</v>
      </c>
      <c r="G194" s="37"/>
    </row>
    <row r="195" spans="1:7" s="24" customFormat="1" x14ac:dyDescent="0.2">
      <c r="A195" s="20"/>
      <c r="B195" s="21" t="s">
        <v>18</v>
      </c>
      <c r="C195" s="19">
        <v>0.15</v>
      </c>
      <c r="D195" s="22">
        <v>9.4</v>
      </c>
      <c r="E195" s="27">
        <v>2.33</v>
      </c>
      <c r="F195" s="29">
        <f t="shared" ref="F195:F196" si="16">+D195-E195</f>
        <v>7.07</v>
      </c>
      <c r="G195" s="37"/>
    </row>
    <row r="196" spans="1:7" s="24" customFormat="1" x14ac:dyDescent="0.2">
      <c r="A196" s="20"/>
      <c r="B196" s="21" t="s">
        <v>19</v>
      </c>
      <c r="C196" s="19">
        <v>0.15</v>
      </c>
      <c r="D196" s="22">
        <v>9.43</v>
      </c>
      <c r="E196" s="27">
        <v>2.34</v>
      </c>
      <c r="F196" s="29">
        <f t="shared" si="16"/>
        <v>7.09</v>
      </c>
      <c r="G196" s="37"/>
    </row>
    <row r="197" spans="1:7" s="24" customFormat="1" x14ac:dyDescent="0.2">
      <c r="A197" s="20"/>
      <c r="B197" s="21" t="s">
        <v>20</v>
      </c>
      <c r="C197" s="19">
        <v>0.15</v>
      </c>
      <c r="D197" s="22">
        <v>9.43</v>
      </c>
      <c r="E197" s="27">
        <v>2.37</v>
      </c>
      <c r="F197" s="29">
        <f t="shared" ref="F197" si="17">+D197-E197</f>
        <v>7.06</v>
      </c>
      <c r="G197" s="37"/>
    </row>
    <row r="198" spans="1:7" s="24" customFormat="1" x14ac:dyDescent="0.2">
      <c r="A198" s="20"/>
      <c r="B198" s="21" t="s">
        <v>21</v>
      </c>
      <c r="C198" s="19">
        <v>0.15</v>
      </c>
      <c r="D198" s="22">
        <v>9.42</v>
      </c>
      <c r="E198" s="27">
        <v>2.48</v>
      </c>
      <c r="F198" s="29">
        <f t="shared" ref="F198" si="18">+D198-E198</f>
        <v>6.9399999999999995</v>
      </c>
      <c r="G198" s="37"/>
    </row>
    <row r="199" spans="1:7" s="24" customFormat="1" x14ac:dyDescent="0.2">
      <c r="A199" s="20">
        <v>2016</v>
      </c>
      <c r="B199" s="21" t="s">
        <v>10</v>
      </c>
      <c r="C199" s="19">
        <v>0.19</v>
      </c>
      <c r="D199" s="22">
        <v>9.3800000000000008</v>
      </c>
      <c r="E199" s="27">
        <v>2.4500000000000002</v>
      </c>
      <c r="F199" s="29">
        <f t="shared" ref="F199" si="19">+D199-E199</f>
        <v>6.9300000000000006</v>
      </c>
      <c r="G199" s="37"/>
    </row>
    <row r="200" spans="1:7" s="24" customFormat="1" x14ac:dyDescent="0.2">
      <c r="A200" s="20"/>
      <c r="B200" s="21" t="s">
        <v>11</v>
      </c>
      <c r="C200" s="19">
        <v>0.2</v>
      </c>
      <c r="D200" s="22">
        <v>9.35</v>
      </c>
      <c r="E200" s="27">
        <v>2.41</v>
      </c>
      <c r="F200" s="29">
        <f t="shared" ref="F200:F210" si="20">+D200-E200</f>
        <v>6.9399999999999995</v>
      </c>
      <c r="G200" s="37"/>
    </row>
    <row r="201" spans="1:7" s="24" customFormat="1" x14ac:dyDescent="0.2">
      <c r="A201" s="20"/>
      <c r="B201" s="21" t="s">
        <v>12</v>
      </c>
      <c r="C201" s="19">
        <v>0.18</v>
      </c>
      <c r="D201" s="22">
        <v>9.3000000000000007</v>
      </c>
      <c r="E201" s="27">
        <v>2.36</v>
      </c>
      <c r="F201" s="29">
        <f t="shared" si="20"/>
        <v>6.9400000000000013</v>
      </c>
      <c r="G201" s="37"/>
    </row>
    <row r="202" spans="1:7" s="24" customFormat="1" x14ac:dyDescent="0.2">
      <c r="A202" s="20"/>
      <c r="B202" s="21" t="s">
        <v>13</v>
      </c>
      <c r="C202" s="19">
        <v>0.16</v>
      </c>
      <c r="D202" s="22">
        <v>9.35</v>
      </c>
      <c r="E202" s="27">
        <v>2.42</v>
      </c>
      <c r="F202" s="29">
        <f t="shared" si="20"/>
        <v>6.93</v>
      </c>
      <c r="G202" s="37"/>
    </row>
    <row r="203" spans="1:7" s="24" customFormat="1" ht="13.5" x14ac:dyDescent="0.2">
      <c r="A203" s="20"/>
      <c r="B203" s="34" t="s">
        <v>24</v>
      </c>
      <c r="C203" s="19">
        <v>0.15</v>
      </c>
      <c r="D203" s="22">
        <v>9.2100000000000009</v>
      </c>
      <c r="E203" s="27">
        <v>2.37</v>
      </c>
      <c r="F203" s="29">
        <f t="shared" si="20"/>
        <v>6.8400000000000007</v>
      </c>
      <c r="G203" s="37"/>
    </row>
    <row r="204" spans="1:7" s="24" customFormat="1" x14ac:dyDescent="0.2">
      <c r="A204" s="20"/>
      <c r="B204" s="34" t="s">
        <v>32</v>
      </c>
      <c r="C204" s="19">
        <v>0.15</v>
      </c>
      <c r="D204" s="38">
        <v>9.0141377717831777</v>
      </c>
      <c r="E204" s="27">
        <v>2.3199999999999998</v>
      </c>
      <c r="F204" s="29">
        <f t="shared" si="20"/>
        <v>6.6941377717831774</v>
      </c>
      <c r="G204" s="37"/>
    </row>
    <row r="205" spans="1:7" s="24" customFormat="1" x14ac:dyDescent="0.2">
      <c r="A205" s="20"/>
      <c r="B205" s="21" t="s">
        <v>16</v>
      </c>
      <c r="C205" s="19">
        <v>0.15</v>
      </c>
      <c r="D205" s="38">
        <v>9.0462883800076206</v>
      </c>
      <c r="E205" s="27">
        <v>2.31</v>
      </c>
      <c r="F205" s="29">
        <f t="shared" si="20"/>
        <v>6.7362883800076201</v>
      </c>
      <c r="G205" s="37"/>
    </row>
    <row r="206" spans="1:7" s="24" customFormat="1" x14ac:dyDescent="0.2">
      <c r="A206" s="20"/>
      <c r="B206" s="21" t="s">
        <v>17</v>
      </c>
      <c r="C206" s="19">
        <v>0.14000000000000001</v>
      </c>
      <c r="D206" s="38">
        <v>8.9496087531785573</v>
      </c>
      <c r="E206" s="27">
        <v>2.38</v>
      </c>
      <c r="F206" s="29">
        <f t="shared" si="20"/>
        <v>6.5696087531785574</v>
      </c>
      <c r="G206" s="37"/>
    </row>
    <row r="207" spans="1:7" s="24" customFormat="1" x14ac:dyDescent="0.2">
      <c r="A207" s="20"/>
      <c r="B207" s="21" t="s">
        <v>18</v>
      </c>
      <c r="C207" s="19">
        <v>0.14000000000000001</v>
      </c>
      <c r="D207" s="38">
        <v>8.8744256219746926</v>
      </c>
      <c r="E207" s="27">
        <v>2.27</v>
      </c>
      <c r="F207" s="29">
        <f t="shared" si="20"/>
        <v>6.6044256219746931</v>
      </c>
      <c r="G207" s="37"/>
    </row>
    <row r="208" spans="1:7" s="24" customFormat="1" x14ac:dyDescent="0.2">
      <c r="A208" s="20"/>
      <c r="B208" s="21" t="s">
        <v>19</v>
      </c>
      <c r="C208" s="19">
        <v>0.14000000000000001</v>
      </c>
      <c r="D208" s="38">
        <v>8.8813839032094624</v>
      </c>
      <c r="E208" s="27">
        <v>2.4500000000000002</v>
      </c>
      <c r="F208" s="29">
        <f t="shared" si="20"/>
        <v>6.4313839032094622</v>
      </c>
      <c r="G208" s="37"/>
    </row>
    <row r="209" spans="1:7" s="24" customFormat="1" x14ac:dyDescent="0.2">
      <c r="A209" s="20"/>
      <c r="B209" s="21" t="s">
        <v>20</v>
      </c>
      <c r="C209" s="19">
        <v>0.14000000000000001</v>
      </c>
      <c r="D209" s="38">
        <v>8.8384031445237508</v>
      </c>
      <c r="E209" s="27">
        <v>2.35</v>
      </c>
      <c r="F209" s="29">
        <f t="shared" si="20"/>
        <v>6.4884031445237511</v>
      </c>
      <c r="G209" s="37"/>
    </row>
    <row r="210" spans="1:7" s="24" customFormat="1" x14ac:dyDescent="0.2">
      <c r="A210" s="20"/>
      <c r="B210" s="21" t="s">
        <v>21</v>
      </c>
      <c r="C210" s="19">
        <v>0.14000000000000001</v>
      </c>
      <c r="D210" s="38">
        <v>8.9020369999658229</v>
      </c>
      <c r="E210" s="27">
        <v>2.36</v>
      </c>
      <c r="F210" s="29">
        <f t="shared" si="20"/>
        <v>6.5420369999658234</v>
      </c>
      <c r="G210" s="37"/>
    </row>
    <row r="211" spans="1:7" s="24" customFormat="1" x14ac:dyDescent="0.2">
      <c r="A211" s="20">
        <v>2017</v>
      </c>
      <c r="B211" s="21" t="s">
        <v>10</v>
      </c>
      <c r="C211" s="19">
        <v>0.15</v>
      </c>
      <c r="D211" s="38">
        <v>8.8680848792982978</v>
      </c>
      <c r="E211" s="27">
        <v>2.39</v>
      </c>
      <c r="F211" s="29">
        <v>6.4780848792982972</v>
      </c>
      <c r="G211" s="37"/>
    </row>
    <row r="212" spans="1:7" s="24" customFormat="1" x14ac:dyDescent="0.2">
      <c r="A212" s="20"/>
      <c r="B212" s="21" t="s">
        <v>11</v>
      </c>
      <c r="C212" s="19">
        <v>0.15</v>
      </c>
      <c r="D212" s="38">
        <v>8.8196531077085893</v>
      </c>
      <c r="E212" s="27">
        <v>2.34</v>
      </c>
      <c r="F212" s="29">
        <v>6.4796531077085895</v>
      </c>
      <c r="G212" s="37"/>
    </row>
    <row r="213" spans="1:7" s="24" customFormat="1" x14ac:dyDescent="0.2">
      <c r="A213" s="20"/>
      <c r="B213" s="21" t="s">
        <v>12</v>
      </c>
      <c r="C213" s="19">
        <v>0.14000000000000001</v>
      </c>
      <c r="D213" s="38">
        <v>8.6962652413562722</v>
      </c>
      <c r="E213" s="27">
        <v>2.5299999999999998</v>
      </c>
      <c r="F213" s="29">
        <v>6.1662652413562729</v>
      </c>
      <c r="G213" s="37"/>
    </row>
    <row r="214" spans="1:7" s="24" customFormat="1" x14ac:dyDescent="0.2">
      <c r="A214" s="20"/>
      <c r="B214" s="21" t="s">
        <v>13</v>
      </c>
      <c r="C214" s="19">
        <v>0.14000000000000001</v>
      </c>
      <c r="D214" s="38">
        <v>8.6968908333025379</v>
      </c>
      <c r="E214" s="27">
        <v>2.61</v>
      </c>
      <c r="F214" s="29">
        <v>6.0868908333025384</v>
      </c>
      <c r="G214" s="37"/>
    </row>
    <row r="215" spans="1:7" s="24" customFormat="1" x14ac:dyDescent="0.2">
      <c r="A215" s="20"/>
      <c r="B215" s="21" t="s">
        <v>14</v>
      </c>
      <c r="C215" s="19">
        <v>0.14000000000000001</v>
      </c>
      <c r="D215" s="38">
        <v>8.6361867832702632</v>
      </c>
      <c r="E215" s="27">
        <v>2.71</v>
      </c>
      <c r="F215" s="29">
        <v>5.9261867832702633</v>
      </c>
      <c r="G215" s="37"/>
    </row>
    <row r="216" spans="1:7" s="24" customFormat="1" x14ac:dyDescent="0.2">
      <c r="A216" s="20"/>
      <c r="B216" s="21" t="s">
        <v>15</v>
      </c>
      <c r="C216" s="19">
        <v>0.14000000000000001</v>
      </c>
      <c r="D216" s="38">
        <v>8.6540486410523609</v>
      </c>
      <c r="E216" s="27">
        <v>2.7</v>
      </c>
      <c r="F216" s="29">
        <v>5.9540486410523608</v>
      </c>
      <c r="G216" s="37"/>
    </row>
    <row r="217" spans="1:7" s="24" customFormat="1" x14ac:dyDescent="0.2">
      <c r="A217" s="20"/>
      <c r="B217" s="21" t="s">
        <v>16</v>
      </c>
      <c r="C217" s="19">
        <v>0.14000000000000001</v>
      </c>
      <c r="D217" s="38">
        <v>8.6983403843017619</v>
      </c>
      <c r="E217" s="27">
        <v>2.5284649937941128</v>
      </c>
      <c r="F217" s="29">
        <v>6.1698753905076487</v>
      </c>
      <c r="G217" s="37"/>
    </row>
    <row r="218" spans="1:7" s="24" customFormat="1" x14ac:dyDescent="0.2">
      <c r="A218" s="20"/>
      <c r="B218" s="21" t="s">
        <v>17</v>
      </c>
      <c r="C218" s="19">
        <v>0.13</v>
      </c>
      <c r="D218" s="38">
        <v>8.7799999999999994</v>
      </c>
      <c r="E218" s="27">
        <v>2.72</v>
      </c>
      <c r="F218" s="29">
        <v>6.0599999999999987</v>
      </c>
      <c r="G218" s="37"/>
    </row>
    <row r="219" spans="1:7" s="24" customFormat="1" x14ac:dyDescent="0.2">
      <c r="A219" s="20"/>
      <c r="B219" s="21" t="s">
        <v>18</v>
      </c>
      <c r="C219" s="19">
        <v>0.15</v>
      </c>
      <c r="D219" s="38">
        <v>8.8000000000000007</v>
      </c>
      <c r="E219" s="27">
        <v>2.74</v>
      </c>
      <c r="F219" s="29">
        <v>6.0600000000000005</v>
      </c>
      <c r="G219" s="37"/>
    </row>
    <row r="220" spans="1:7" s="24" customFormat="1" x14ac:dyDescent="0.2">
      <c r="A220" s="20"/>
      <c r="B220" s="21" t="s">
        <v>19</v>
      </c>
      <c r="C220" s="19">
        <v>0.17</v>
      </c>
      <c r="D220" s="38">
        <v>8.8000000000000007</v>
      </c>
      <c r="E220" s="27">
        <v>2.79</v>
      </c>
      <c r="F220" s="29">
        <v>6.0100000000000007</v>
      </c>
      <c r="G220" s="37"/>
    </row>
    <row r="221" spans="1:7" s="24" customFormat="1" x14ac:dyDescent="0.2">
      <c r="A221" s="20"/>
      <c r="B221" s="21" t="s">
        <v>20</v>
      </c>
      <c r="C221" s="19">
        <v>0.15</v>
      </c>
      <c r="D221" s="38">
        <v>8.8963716510265058</v>
      </c>
      <c r="E221" s="27">
        <v>2.6695424414707412</v>
      </c>
      <c r="F221" s="29">
        <v>6.2268292095557651</v>
      </c>
      <c r="G221" s="37"/>
    </row>
    <row r="222" spans="1:7" s="24" customFormat="1" x14ac:dyDescent="0.2">
      <c r="A222" s="20"/>
      <c r="B222" s="21" t="s">
        <v>21</v>
      </c>
      <c r="C222" s="19">
        <v>0.17</v>
      </c>
      <c r="D222" s="38">
        <v>8.8800000000000008</v>
      </c>
      <c r="E222" s="27">
        <v>2.5499999999999998</v>
      </c>
      <c r="F222" s="29">
        <v>6.330000000000001</v>
      </c>
      <c r="G222" s="37"/>
    </row>
    <row r="223" spans="1:7" s="24" customFormat="1" x14ac:dyDescent="0.2">
      <c r="A223" s="20">
        <v>2018</v>
      </c>
      <c r="B223" s="21" t="s">
        <v>10</v>
      </c>
      <c r="C223" s="19">
        <v>0.17</v>
      </c>
      <c r="D223" s="38">
        <v>8.9033849001718899</v>
      </c>
      <c r="E223" s="27">
        <v>2.9058978985633948</v>
      </c>
      <c r="F223" s="29">
        <v>5.9974870016084951</v>
      </c>
      <c r="G223" s="37"/>
    </row>
    <row r="224" spans="1:7" s="24" customFormat="1" x14ac:dyDescent="0.2">
      <c r="A224" s="20"/>
      <c r="B224" s="21" t="s">
        <v>11</v>
      </c>
      <c r="C224" s="19">
        <v>0.14767857142857141</v>
      </c>
      <c r="D224" s="38">
        <v>8.8934254792044438</v>
      </c>
      <c r="E224" s="27">
        <v>2.8829563205442761</v>
      </c>
      <c r="F224" s="29">
        <v>6.0104691586601682</v>
      </c>
      <c r="G224" s="37"/>
    </row>
    <row r="225" spans="1:7" s="24" customFormat="1" x14ac:dyDescent="0.2">
      <c r="A225" s="20"/>
      <c r="B225" s="21" t="s">
        <v>12</v>
      </c>
      <c r="C225" s="19">
        <v>0.18</v>
      </c>
      <c r="D225" s="38">
        <v>8.8895295515027595</v>
      </c>
      <c r="E225" s="27">
        <v>2.9093282731409564</v>
      </c>
      <c r="F225" s="29">
        <v>5.980201278361803</v>
      </c>
      <c r="G225" s="37"/>
    </row>
    <row r="226" spans="1:7" s="24" customFormat="1" x14ac:dyDescent="0.2">
      <c r="A226" s="20"/>
      <c r="B226" s="21" t="s">
        <v>13</v>
      </c>
      <c r="C226" s="19">
        <v>0.15</v>
      </c>
      <c r="D226" s="38">
        <v>8.8528284978576171</v>
      </c>
      <c r="E226" s="27">
        <v>2.8364747743543406</v>
      </c>
      <c r="F226" s="29">
        <v>6.0163537235032765</v>
      </c>
      <c r="G226" s="37"/>
    </row>
    <row r="227" spans="1:7" s="24" customFormat="1" x14ac:dyDescent="0.2">
      <c r="A227" s="20"/>
      <c r="B227" s="21" t="s">
        <v>14</v>
      </c>
      <c r="C227" s="19">
        <v>0.15</v>
      </c>
      <c r="D227" s="38">
        <v>8.8872456862051656</v>
      </c>
      <c r="E227" s="27">
        <v>2.7377681213273584</v>
      </c>
      <c r="F227" s="29">
        <v>6.1494775648778077</v>
      </c>
      <c r="G227" s="37"/>
    </row>
    <row r="228" spans="1:7" s="24" customFormat="1" x14ac:dyDescent="0.2">
      <c r="A228" s="20"/>
      <c r="B228" s="21" t="s">
        <v>15</v>
      </c>
      <c r="C228" s="19">
        <v>0.17</v>
      </c>
      <c r="D228" s="38">
        <v>8.9778250675030282</v>
      </c>
      <c r="E228" s="27">
        <v>2.6962656698693417</v>
      </c>
      <c r="F228" s="29">
        <v>6.2815593976336865</v>
      </c>
      <c r="G228" s="37"/>
    </row>
    <row r="229" spans="1:7" s="24" customFormat="1" x14ac:dyDescent="0.2">
      <c r="A229" s="20"/>
      <c r="B229" s="21" t="s">
        <v>16</v>
      </c>
      <c r="C229" s="19">
        <v>0.19</v>
      </c>
      <c r="D229" s="38">
        <v>8.9922730341297328</v>
      </c>
      <c r="E229" s="27">
        <v>2.6500256315674977</v>
      </c>
      <c r="F229" s="29">
        <v>6.3422474025622346</v>
      </c>
      <c r="G229" s="37"/>
    </row>
    <row r="230" spans="1:7" s="24" customFormat="1" x14ac:dyDescent="0.2">
      <c r="A230" s="20"/>
      <c r="B230" s="21" t="s">
        <v>17</v>
      </c>
      <c r="C230" s="19">
        <v>0.17</v>
      </c>
      <c r="D230" s="38">
        <v>8.9617269263406598</v>
      </c>
      <c r="E230" s="27">
        <v>2.7326986220537486</v>
      </c>
      <c r="F230" s="29">
        <v>6.2290283042869117</v>
      </c>
      <c r="G230" s="37"/>
    </row>
    <row r="231" spans="1:7" s="24" customFormat="1" x14ac:dyDescent="0.2">
      <c r="A231" s="20"/>
      <c r="B231" s="21" t="s">
        <v>18</v>
      </c>
      <c r="C231" s="19">
        <v>0.17</v>
      </c>
      <c r="D231" s="38">
        <v>8.9793100024503527</v>
      </c>
      <c r="E231" s="27">
        <v>2.5936496611146072</v>
      </c>
      <c r="F231" s="29">
        <v>6.3856603413357451</v>
      </c>
      <c r="G231" s="37"/>
    </row>
    <row r="232" spans="1:7" s="24" customFormat="1" x14ac:dyDescent="0.2">
      <c r="A232" s="20"/>
      <c r="B232" s="21" t="s">
        <v>19</v>
      </c>
      <c r="C232" s="19">
        <v>0.19</v>
      </c>
      <c r="D232" s="38">
        <v>9.01</v>
      </c>
      <c r="E232" s="27">
        <v>2.69</v>
      </c>
      <c r="F232" s="29">
        <v>6.32</v>
      </c>
      <c r="G232" s="37"/>
    </row>
    <row r="233" spans="1:7" s="24" customFormat="1" x14ac:dyDescent="0.2">
      <c r="A233" s="20"/>
      <c r="B233" s="21" t="s">
        <v>20</v>
      </c>
      <c r="C233" s="19">
        <v>0.17</v>
      </c>
      <c r="D233" s="38">
        <v>9.0299999999999994</v>
      </c>
      <c r="E233" s="27">
        <v>2.72</v>
      </c>
      <c r="F233" s="29">
        <v>6.3099999999999987</v>
      </c>
      <c r="G233" s="37"/>
    </row>
    <row r="234" spans="1:7" s="24" customFormat="1" x14ac:dyDescent="0.2">
      <c r="A234" s="20"/>
      <c r="B234" s="21" t="s">
        <v>21</v>
      </c>
      <c r="C234" s="19">
        <v>0.15</v>
      </c>
      <c r="D234" s="38">
        <v>9.0299999999999994</v>
      </c>
      <c r="E234" s="27">
        <v>2.72</v>
      </c>
      <c r="F234" s="29">
        <v>6.3099999999999987</v>
      </c>
      <c r="G234" s="37"/>
    </row>
    <row r="235" spans="1:7" s="24" customFormat="1" x14ac:dyDescent="0.2">
      <c r="A235" s="20">
        <v>2019</v>
      </c>
      <c r="B235" s="21" t="s">
        <v>10</v>
      </c>
      <c r="C235" s="19">
        <v>0.17</v>
      </c>
      <c r="D235" s="38">
        <v>9.01</v>
      </c>
      <c r="E235" s="27">
        <v>2.77</v>
      </c>
      <c r="F235" s="29">
        <v>6.24</v>
      </c>
      <c r="G235" s="37"/>
    </row>
    <row r="236" spans="1:7" s="24" customFormat="1" x14ac:dyDescent="0.2">
      <c r="A236" s="20"/>
      <c r="B236" s="21" t="s">
        <v>11</v>
      </c>
      <c r="C236" s="19">
        <v>0.18</v>
      </c>
      <c r="D236" s="22">
        <v>9.02</v>
      </c>
      <c r="E236" s="27">
        <v>2.72</v>
      </c>
      <c r="F236" s="29">
        <v>6.2999999999999989</v>
      </c>
      <c r="G236" s="37"/>
    </row>
    <row r="237" spans="1:7" s="24" customFormat="1" x14ac:dyDescent="0.2">
      <c r="A237" s="20"/>
      <c r="B237" s="21" t="s">
        <v>12</v>
      </c>
      <c r="C237" s="19">
        <v>0.17899999999999999</v>
      </c>
      <c r="D237" s="22">
        <v>9.0500000000000007</v>
      </c>
      <c r="E237" s="27">
        <v>2.8050000000000002</v>
      </c>
      <c r="F237" s="29">
        <v>6.245000000000001</v>
      </c>
      <c r="G237" s="37"/>
    </row>
    <row r="238" spans="1:7" s="24" customFormat="1" x14ac:dyDescent="0.2">
      <c r="A238" s="20"/>
      <c r="B238" s="21" t="s">
        <v>13</v>
      </c>
      <c r="C238" s="19">
        <v>0.185</v>
      </c>
      <c r="D238" s="22">
        <v>9.02</v>
      </c>
      <c r="E238" s="27">
        <v>2.75</v>
      </c>
      <c r="F238" s="29">
        <v>6.27</v>
      </c>
      <c r="G238" s="37"/>
    </row>
    <row r="239" spans="1:7" s="28" customFormat="1" x14ac:dyDescent="0.2">
      <c r="A239" s="20"/>
      <c r="B239" s="21" t="s">
        <v>14</v>
      </c>
      <c r="C239" s="19">
        <v>0.18</v>
      </c>
      <c r="D239" s="22">
        <v>8.9700000000000006</v>
      </c>
      <c r="E239" s="27">
        <v>2.5099999999999998</v>
      </c>
      <c r="F239" s="29">
        <f>+D239-E239</f>
        <v>6.4600000000000009</v>
      </c>
      <c r="G239" s="40"/>
    </row>
    <row r="240" spans="1:7" s="28" customFormat="1" x14ac:dyDescent="0.2">
      <c r="A240" s="21"/>
      <c r="B240" s="21" t="s">
        <v>15</v>
      </c>
      <c r="C240" s="19">
        <v>0.189</v>
      </c>
      <c r="D240" s="22">
        <v>8.9700000000000006</v>
      </c>
      <c r="E240" s="27">
        <v>2.75</v>
      </c>
      <c r="F240" s="29">
        <f t="shared" ref="F240:F244" si="21">+D240-E240</f>
        <v>6.2200000000000006</v>
      </c>
      <c r="G240" s="40"/>
    </row>
    <row r="241" spans="1:7" s="28" customFormat="1" x14ac:dyDescent="0.2">
      <c r="A241" s="20"/>
      <c r="B241" s="21" t="s">
        <v>16</v>
      </c>
      <c r="C241" s="19">
        <v>0.16</v>
      </c>
      <c r="D241" s="22">
        <v>8.9499999999999993</v>
      </c>
      <c r="E241" s="27">
        <v>2.7</v>
      </c>
      <c r="F241" s="29">
        <f t="shared" si="21"/>
        <v>6.2499999999999991</v>
      </c>
      <c r="G241" s="40"/>
    </row>
    <row r="242" spans="1:7" s="28" customFormat="1" x14ac:dyDescent="0.2">
      <c r="A242" s="20"/>
      <c r="B242" s="21" t="s">
        <v>17</v>
      </c>
      <c r="C242" s="27">
        <v>0.1636</v>
      </c>
      <c r="D242" s="22">
        <v>8.8800000000000008</v>
      </c>
      <c r="E242" s="27">
        <v>2.6</v>
      </c>
      <c r="F242" s="29">
        <f t="shared" si="21"/>
        <v>6.2800000000000011</v>
      </c>
      <c r="G242" s="40"/>
    </row>
    <row r="243" spans="1:7" s="28" customFormat="1" x14ac:dyDescent="0.2">
      <c r="A243" s="20"/>
      <c r="B243" s="21" t="s">
        <v>18</v>
      </c>
      <c r="C243" s="27">
        <v>0.15</v>
      </c>
      <c r="D243" s="22">
        <v>8.84</v>
      </c>
      <c r="E243" s="27">
        <v>2.73</v>
      </c>
      <c r="F243" s="29">
        <f t="shared" si="21"/>
        <v>6.1099999999999994</v>
      </c>
      <c r="G243" s="40"/>
    </row>
    <row r="244" spans="1:7" s="28" customFormat="1" x14ac:dyDescent="0.2">
      <c r="A244" s="20"/>
      <c r="B244" s="21" t="s">
        <v>19</v>
      </c>
      <c r="C244" s="27">
        <v>0.17</v>
      </c>
      <c r="D244" s="22">
        <v>8.84</v>
      </c>
      <c r="E244" s="27">
        <v>2.78</v>
      </c>
      <c r="F244" s="29">
        <f t="shared" si="21"/>
        <v>6.0600000000000005</v>
      </c>
      <c r="G244" s="40"/>
    </row>
    <row r="245" spans="1:7" s="28" customFormat="1" ht="12" customHeight="1" x14ac:dyDescent="0.2">
      <c r="A245" s="21"/>
      <c r="B245" s="21" t="s">
        <v>20</v>
      </c>
      <c r="C245" s="27">
        <v>0.17</v>
      </c>
      <c r="D245" s="22">
        <v>8.81</v>
      </c>
      <c r="E245" s="27">
        <v>2.72</v>
      </c>
      <c r="F245" s="29">
        <v>6.09</v>
      </c>
      <c r="G245" s="40"/>
    </row>
    <row r="246" spans="1:7" s="28" customFormat="1" ht="12" customHeight="1" x14ac:dyDescent="0.2">
      <c r="A246" s="20"/>
      <c r="B246" s="21" t="s">
        <v>21</v>
      </c>
      <c r="C246" s="43">
        <v>0.16800000000000001</v>
      </c>
      <c r="D246" s="43">
        <v>8.7899999999999991</v>
      </c>
      <c r="E246" s="22">
        <v>2.38</v>
      </c>
      <c r="F246" s="23">
        <f t="shared" ref="F246" si="22">+D246-E246</f>
        <v>6.4099999999999993</v>
      </c>
      <c r="G246" s="40"/>
    </row>
    <row r="247" spans="1:7" s="28" customFormat="1" ht="12" customHeight="1" x14ac:dyDescent="0.2">
      <c r="A247" s="20">
        <v>2020</v>
      </c>
      <c r="B247" s="21" t="s">
        <v>10</v>
      </c>
      <c r="C247" s="43">
        <v>0.15</v>
      </c>
      <c r="D247" s="43">
        <v>8.8800000000000008</v>
      </c>
      <c r="E247" s="22">
        <v>2.46</v>
      </c>
      <c r="F247" s="23">
        <v>6.4200000000000008</v>
      </c>
      <c r="G247" s="40"/>
    </row>
    <row r="248" spans="1:7" s="28" customFormat="1" ht="12" customHeight="1" x14ac:dyDescent="0.2">
      <c r="A248" s="21"/>
      <c r="B248" s="21" t="s">
        <v>11</v>
      </c>
      <c r="C248" s="44">
        <v>0.2</v>
      </c>
      <c r="D248" s="43">
        <v>8.91</v>
      </c>
      <c r="E248" s="22">
        <v>2.42</v>
      </c>
      <c r="F248" s="23">
        <v>6.49</v>
      </c>
      <c r="G248" s="40"/>
    </row>
    <row r="249" spans="1:7" s="28" customFormat="1" ht="12" customHeight="1" x14ac:dyDescent="0.2">
      <c r="A249" s="21"/>
      <c r="B249" s="21" t="s">
        <v>12</v>
      </c>
      <c r="C249" s="44">
        <v>0.15</v>
      </c>
      <c r="D249" s="43">
        <v>8.8699999999999992</v>
      </c>
      <c r="E249" s="22">
        <v>2.76</v>
      </c>
      <c r="F249" s="23">
        <v>6.1099999999999994</v>
      </c>
      <c r="G249" s="40"/>
    </row>
    <row r="250" spans="1:7" s="28" customFormat="1" ht="12" customHeight="1" x14ac:dyDescent="0.2">
      <c r="A250" s="21"/>
      <c r="B250" s="21" t="s">
        <v>13</v>
      </c>
      <c r="C250" s="44">
        <v>0.15</v>
      </c>
      <c r="D250" s="43">
        <v>8.8000000000000007</v>
      </c>
      <c r="E250" s="22">
        <v>2.75</v>
      </c>
      <c r="F250" s="23">
        <v>6.0500000000000007</v>
      </c>
      <c r="G250" s="40"/>
    </row>
    <row r="251" spans="1:7" s="28" customFormat="1" ht="12" customHeight="1" x14ac:dyDescent="0.2">
      <c r="A251" s="21"/>
      <c r="B251" s="21" t="s">
        <v>14</v>
      </c>
      <c r="C251" s="44">
        <v>0.15</v>
      </c>
      <c r="D251" s="43">
        <v>8.6</v>
      </c>
      <c r="E251" s="22">
        <v>2.75</v>
      </c>
      <c r="F251" s="23">
        <v>5.85</v>
      </c>
      <c r="G251" s="40"/>
    </row>
    <row r="252" spans="1:7" s="28" customFormat="1" ht="12" customHeight="1" x14ac:dyDescent="0.2">
      <c r="A252" s="21"/>
      <c r="B252" s="21" t="s">
        <v>15</v>
      </c>
      <c r="C252" s="44">
        <v>0.15</v>
      </c>
      <c r="D252" s="43">
        <v>8.6300000000000008</v>
      </c>
      <c r="E252" s="22">
        <v>2.73</v>
      </c>
      <c r="F252" s="23">
        <v>5.9</v>
      </c>
      <c r="G252" s="40"/>
    </row>
    <row r="253" spans="1:7" s="28" customFormat="1" ht="12" customHeight="1" x14ac:dyDescent="0.2">
      <c r="A253" s="21"/>
      <c r="B253" s="21" t="s">
        <v>16</v>
      </c>
      <c r="C253" s="44">
        <v>0.15</v>
      </c>
      <c r="D253" s="43">
        <v>8.6300000000000008</v>
      </c>
      <c r="E253" s="22">
        <v>2.6749999999999998</v>
      </c>
      <c r="F253" s="23">
        <v>5.955000000000001</v>
      </c>
      <c r="G253" s="40"/>
    </row>
    <row r="254" spans="1:7" s="28" customFormat="1" ht="12" customHeight="1" x14ac:dyDescent="0.2">
      <c r="A254" s="21"/>
      <c r="B254" s="21" t="s">
        <v>17</v>
      </c>
      <c r="C254" s="44">
        <v>0.15</v>
      </c>
      <c r="D254" s="43">
        <v>8.6300000000000008</v>
      </c>
      <c r="E254" s="22">
        <v>2.6869999999999998</v>
      </c>
      <c r="F254" s="23">
        <v>5.9430000000000014</v>
      </c>
      <c r="G254" s="40"/>
    </row>
    <row r="255" spans="1:7" s="28" customFormat="1" ht="12" customHeight="1" x14ac:dyDescent="0.2">
      <c r="A255" s="21"/>
      <c r="B255" s="21" t="s">
        <v>18</v>
      </c>
      <c r="C255" s="43">
        <v>0.15</v>
      </c>
      <c r="D255" s="43">
        <v>8.66</v>
      </c>
      <c r="E255" s="22">
        <v>2.76</v>
      </c>
      <c r="F255" s="23">
        <v>5.9</v>
      </c>
      <c r="G255" s="40"/>
    </row>
    <row r="256" spans="1:7" s="28" customFormat="1" ht="12" customHeight="1" x14ac:dyDescent="0.2">
      <c r="A256" s="21"/>
      <c r="B256" s="21" t="s">
        <v>19</v>
      </c>
      <c r="C256" s="43">
        <v>0.15</v>
      </c>
      <c r="D256" s="43">
        <v>8.6690000000000005</v>
      </c>
      <c r="E256" s="22">
        <v>2.7440000000000002</v>
      </c>
      <c r="F256" s="23">
        <v>5.9250000000000007</v>
      </c>
      <c r="G256" s="40"/>
    </row>
    <row r="257" spans="1:7" s="28" customFormat="1" ht="12" customHeight="1" x14ac:dyDescent="0.2">
      <c r="A257" s="21"/>
      <c r="B257" s="21" t="s">
        <v>20</v>
      </c>
      <c r="C257" s="43">
        <v>0.15</v>
      </c>
      <c r="D257" s="43">
        <v>8.6479999999999997</v>
      </c>
      <c r="E257" s="22">
        <v>2.5649999999999999</v>
      </c>
      <c r="F257" s="23">
        <v>6.0830000000000002</v>
      </c>
      <c r="G257" s="40"/>
    </row>
    <row r="258" spans="1:7" s="28" customFormat="1" ht="12" customHeight="1" x14ac:dyDescent="0.2">
      <c r="A258" s="21"/>
      <c r="B258" s="21" t="s">
        <v>21</v>
      </c>
      <c r="C258" s="43">
        <v>0.15</v>
      </c>
      <c r="D258" s="43">
        <v>8.5</v>
      </c>
      <c r="E258" s="22">
        <v>2.65</v>
      </c>
      <c r="F258" s="23">
        <v>5.85</v>
      </c>
      <c r="G258" s="40"/>
    </row>
    <row r="259" spans="1:7" s="28" customFormat="1" ht="12" customHeight="1" x14ac:dyDescent="0.2">
      <c r="A259" s="21">
        <v>2021</v>
      </c>
      <c r="B259" s="21" t="s">
        <v>10</v>
      </c>
      <c r="C259" s="43">
        <v>0.15</v>
      </c>
      <c r="D259" s="43">
        <v>8.5399999999999991</v>
      </c>
      <c r="E259" s="22">
        <v>2.5590000000000002</v>
      </c>
      <c r="F259" s="23">
        <v>5.980999999999999</v>
      </c>
      <c r="G259" s="40"/>
    </row>
    <row r="260" spans="1:7" s="28" customFormat="1" ht="12" customHeight="1" x14ac:dyDescent="0.2">
      <c r="A260" s="21"/>
      <c r="B260" s="26" t="s">
        <v>11</v>
      </c>
      <c r="C260" s="43">
        <v>0.15</v>
      </c>
      <c r="D260" s="43">
        <v>8.5399999999999991</v>
      </c>
      <c r="E260" s="22">
        <v>2.44</v>
      </c>
      <c r="F260" s="23">
        <v>6.1</v>
      </c>
      <c r="G260" s="40"/>
    </row>
    <row r="261" spans="1:7" s="28" customFormat="1" ht="12" customHeight="1" x14ac:dyDescent="0.2">
      <c r="A261" s="21"/>
      <c r="B261" s="21" t="s">
        <v>12</v>
      </c>
      <c r="C261" s="43">
        <v>0.15</v>
      </c>
      <c r="D261" s="43">
        <v>8.5690000000000008</v>
      </c>
      <c r="E261" s="22">
        <v>2.33</v>
      </c>
      <c r="F261" s="23">
        <v>6.2390000000000008</v>
      </c>
      <c r="G261" s="40"/>
    </row>
    <row r="262" spans="1:7" s="28" customFormat="1" ht="12" customHeight="1" x14ac:dyDescent="0.2">
      <c r="A262" s="21"/>
      <c r="B262" s="21" t="s">
        <v>13</v>
      </c>
      <c r="C262" s="43">
        <v>0.15</v>
      </c>
      <c r="D262" s="43">
        <v>8.5690000000000008</v>
      </c>
      <c r="E262" s="22">
        <v>2.2200000000000002</v>
      </c>
      <c r="F262" s="23">
        <v>6.36</v>
      </c>
      <c r="G262" s="40"/>
    </row>
    <row r="263" spans="1:7" s="28" customFormat="1" ht="12" customHeight="1" x14ac:dyDescent="0.2">
      <c r="A263" s="21"/>
      <c r="B263" s="21" t="s">
        <v>14</v>
      </c>
      <c r="C263" s="43">
        <v>0.15</v>
      </c>
      <c r="D263" s="43">
        <v>8.532</v>
      </c>
      <c r="E263" s="22">
        <v>2.1589999999999998</v>
      </c>
      <c r="F263" s="23">
        <v>6.37</v>
      </c>
      <c r="G263" s="40"/>
    </row>
    <row r="264" spans="1:7" s="28" customFormat="1" ht="12" customHeight="1" x14ac:dyDescent="0.2">
      <c r="A264" s="21"/>
      <c r="B264" s="21" t="s">
        <v>15</v>
      </c>
      <c r="C264" s="43">
        <v>0.15</v>
      </c>
      <c r="D264" s="43">
        <v>8.5719999999999992</v>
      </c>
      <c r="E264" s="22">
        <v>2.109</v>
      </c>
      <c r="F264" s="23">
        <f>D264-E264</f>
        <v>6.4629999999999992</v>
      </c>
      <c r="G264" s="40"/>
    </row>
    <row r="265" spans="1:7" s="28" customFormat="1" ht="12" customHeight="1" x14ac:dyDescent="0.2">
      <c r="A265" s="21"/>
      <c r="B265" s="21" t="s">
        <v>16</v>
      </c>
      <c r="C265" s="43">
        <v>0.15</v>
      </c>
      <c r="D265" s="43">
        <v>8.56</v>
      </c>
      <c r="E265" s="22">
        <v>2.109</v>
      </c>
      <c r="F265" s="23">
        <v>6.45</v>
      </c>
      <c r="G265" s="40"/>
    </row>
    <row r="266" spans="1:7" s="28" customFormat="1" ht="12" customHeight="1" x14ac:dyDescent="0.2">
      <c r="A266" s="21"/>
      <c r="B266" s="21" t="s">
        <v>17</v>
      </c>
      <c r="C266" s="43">
        <v>0.15</v>
      </c>
      <c r="D266" s="43">
        <v>8.4830000000000005</v>
      </c>
      <c r="E266" s="22">
        <v>1.944</v>
      </c>
      <c r="F266" s="23">
        <v>6.5389999999999997</v>
      </c>
      <c r="G266" s="40"/>
    </row>
    <row r="267" spans="1:7" s="28" customFormat="1" ht="12" customHeight="1" x14ac:dyDescent="0.2">
      <c r="A267" s="21"/>
      <c r="B267" s="21" t="s">
        <v>18</v>
      </c>
      <c r="C267" s="43">
        <v>0.15</v>
      </c>
      <c r="D267" s="43">
        <v>8.49</v>
      </c>
      <c r="E267" s="22">
        <v>1.93</v>
      </c>
      <c r="F267" s="23">
        <v>6.56</v>
      </c>
      <c r="G267" s="40"/>
    </row>
    <row r="268" spans="1:7" s="28" customFormat="1" ht="12" customHeight="1" x14ac:dyDescent="0.2">
      <c r="A268" s="21"/>
      <c r="B268" s="21" t="s">
        <v>19</v>
      </c>
      <c r="C268" s="43">
        <v>0.15</v>
      </c>
      <c r="D268" s="43">
        <v>8.51</v>
      </c>
      <c r="E268" s="22">
        <v>1.839</v>
      </c>
      <c r="F268" s="23">
        <v>6.6710000000000003</v>
      </c>
      <c r="G268" s="40"/>
    </row>
    <row r="269" spans="1:7" s="28" customFormat="1" ht="12" customHeight="1" x14ac:dyDescent="0.2">
      <c r="A269" s="21"/>
      <c r="B269" s="21" t="s">
        <v>20</v>
      </c>
      <c r="C269" s="43">
        <v>0.15</v>
      </c>
      <c r="D269" s="43">
        <v>8.44</v>
      </c>
      <c r="E269" s="22">
        <v>1.85</v>
      </c>
      <c r="F269" s="23">
        <v>6.59</v>
      </c>
      <c r="G269" s="40"/>
    </row>
    <row r="270" spans="1:7" s="28" customFormat="1" ht="12" customHeight="1" x14ac:dyDescent="0.2">
      <c r="A270" s="21"/>
      <c r="B270" s="21" t="s">
        <v>21</v>
      </c>
      <c r="C270" s="43">
        <v>0.15</v>
      </c>
      <c r="D270" s="43">
        <v>8.4</v>
      </c>
      <c r="E270" s="22">
        <v>1.73</v>
      </c>
      <c r="F270" s="23">
        <v>6.67</v>
      </c>
      <c r="G270" s="40"/>
    </row>
    <row r="271" spans="1:7" s="28" customFormat="1" ht="12" customHeight="1" x14ac:dyDescent="0.2">
      <c r="A271" s="21">
        <v>2022</v>
      </c>
      <c r="B271" s="21" t="s">
        <v>10</v>
      </c>
      <c r="C271" s="43">
        <v>0.15</v>
      </c>
      <c r="D271" s="43">
        <v>8.3350000000000009</v>
      </c>
      <c r="E271" s="22">
        <v>1.7350000000000001</v>
      </c>
      <c r="F271" s="23">
        <v>6.6000000000000005</v>
      </c>
      <c r="G271" s="40"/>
    </row>
    <row r="272" spans="1:7" s="28" customFormat="1" ht="12" customHeight="1" x14ac:dyDescent="0.2">
      <c r="A272" s="21"/>
      <c r="B272" s="21" t="s">
        <v>11</v>
      </c>
      <c r="C272" s="43">
        <v>0.15</v>
      </c>
      <c r="D272" s="43">
        <v>8.32</v>
      </c>
      <c r="E272" s="22">
        <v>1.8080000000000001</v>
      </c>
      <c r="F272" s="23">
        <v>6.53</v>
      </c>
      <c r="G272" s="40"/>
    </row>
    <row r="273" spans="1:7" s="28" customFormat="1" ht="12" customHeight="1" x14ac:dyDescent="0.2">
      <c r="A273" s="21"/>
      <c r="B273" s="21" t="s">
        <v>12</v>
      </c>
      <c r="C273" s="43">
        <v>0.15</v>
      </c>
      <c r="D273" s="43">
        <v>8.2970000000000006</v>
      </c>
      <c r="E273" s="22">
        <v>1.792</v>
      </c>
      <c r="F273" s="23">
        <v>6.5050000000000008</v>
      </c>
      <c r="G273" s="40"/>
    </row>
    <row r="274" spans="1:7" s="28" customFormat="1" ht="12" customHeight="1" x14ac:dyDescent="0.2">
      <c r="A274" s="21"/>
      <c r="B274" s="21" t="s">
        <v>13</v>
      </c>
      <c r="C274" s="43">
        <v>0.15</v>
      </c>
      <c r="D274" s="43">
        <v>8.2859999999999996</v>
      </c>
      <c r="E274" s="22">
        <v>1.7609999999999999</v>
      </c>
      <c r="F274" s="23">
        <v>6.5250000000000004</v>
      </c>
      <c r="G274" s="40"/>
    </row>
    <row r="275" spans="1:7" s="28" customFormat="1" ht="12" customHeight="1" x14ac:dyDescent="0.2">
      <c r="A275" s="21"/>
      <c r="B275" s="21" t="s">
        <v>14</v>
      </c>
      <c r="C275" s="43">
        <v>0.15</v>
      </c>
      <c r="D275" s="43">
        <v>8.298</v>
      </c>
      <c r="E275" s="22">
        <v>1.776</v>
      </c>
      <c r="F275" s="23">
        <v>6.5220000000000002</v>
      </c>
      <c r="G275" s="40"/>
    </row>
    <row r="276" spans="1:7" s="28" customFormat="1" ht="12" customHeight="1" x14ac:dyDescent="0.2">
      <c r="A276" s="45"/>
      <c r="B276" s="45" t="s">
        <v>15</v>
      </c>
      <c r="C276" s="41">
        <v>0.15</v>
      </c>
      <c r="D276" s="41">
        <v>8.2870000000000008</v>
      </c>
      <c r="E276" s="39">
        <v>1.8169999999999999</v>
      </c>
      <c r="F276" s="42">
        <v>6.4700000000000006</v>
      </c>
      <c r="G276" s="40"/>
    </row>
    <row r="277" spans="1:7" x14ac:dyDescent="0.2">
      <c r="A277" s="36" t="s">
        <v>22</v>
      </c>
    </row>
    <row r="278" spans="1:7" ht="5.25" customHeight="1" x14ac:dyDescent="0.2"/>
    <row r="279" spans="1:7" x14ac:dyDescent="0.2">
      <c r="A279" s="35" t="s">
        <v>25</v>
      </c>
      <c r="B279" s="30" t="s">
        <v>26</v>
      </c>
    </row>
    <row r="280" spans="1:7" x14ac:dyDescent="0.2">
      <c r="B280" s="30" t="s">
        <v>27</v>
      </c>
    </row>
    <row r="281" spans="1:7" x14ac:dyDescent="0.2">
      <c r="A281" s="35" t="s">
        <v>29</v>
      </c>
      <c r="B281" s="30" t="s">
        <v>30</v>
      </c>
    </row>
    <row r="282" spans="1:7" x14ac:dyDescent="0.2">
      <c r="B282" s="30" t="s">
        <v>31</v>
      </c>
    </row>
    <row r="283" spans="1:7" x14ac:dyDescent="0.2">
      <c r="A283" s="35">
        <v>3</v>
      </c>
      <c r="B283" s="30" t="s">
        <v>33</v>
      </c>
    </row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hidden="1" x14ac:dyDescent="0.2"/>
    <row r="354" s="24" customFormat="1" hidden="1" x14ac:dyDescent="0.2"/>
    <row r="355" s="24" customFormat="1" hidden="1" x14ac:dyDescent="0.2"/>
    <row r="356" s="24" customFormat="1" hidden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hidden="1" x14ac:dyDescent="0.2"/>
    <row r="365" s="24" customFormat="1" hidden="1" x14ac:dyDescent="0.2"/>
    <row r="366" s="24" customFormat="1" hidden="1" x14ac:dyDescent="0.2"/>
    <row r="367" s="24" customFormat="1" hidden="1" x14ac:dyDescent="0.2"/>
    <row r="368" s="24" customFormat="1" hidden="1" x14ac:dyDescent="0.2"/>
    <row r="369" s="24" customFormat="1" hidden="1" x14ac:dyDescent="0.2"/>
    <row r="370" s="24" customFormat="1" hidden="1" x14ac:dyDescent="0.2"/>
    <row r="371" s="24" customFormat="1" hidden="1" x14ac:dyDescent="0.2"/>
    <row r="372" s="24" customFormat="1" hidden="1" x14ac:dyDescent="0.2"/>
    <row r="373" s="24" customFormat="1" hidden="1" x14ac:dyDescent="0.2"/>
    <row r="374" s="24" customFormat="1" hidden="1" x14ac:dyDescent="0.2"/>
    <row r="375" s="24" customFormat="1" hidden="1" x14ac:dyDescent="0.2"/>
    <row r="376" s="24" customFormat="1" hidden="1" x14ac:dyDescent="0.2"/>
    <row r="377" s="24" customFormat="1" hidden="1" x14ac:dyDescent="0.2"/>
    <row r="378" s="24" customFormat="1" hidden="1" x14ac:dyDescent="0.2"/>
    <row r="379" s="24" customFormat="1" hidden="1" x14ac:dyDescent="0.2"/>
    <row r="380" s="24" customFormat="1" hidden="1" x14ac:dyDescent="0.2"/>
    <row r="381" s="24" customFormat="1" hidden="1" x14ac:dyDescent="0.2"/>
    <row r="382" s="24" customFormat="1" hidden="1" x14ac:dyDescent="0.2"/>
    <row r="383" s="24" customFormat="1" hidden="1" x14ac:dyDescent="0.2"/>
    <row r="384" s="24" customFormat="1" hidden="1" x14ac:dyDescent="0.2"/>
    <row r="385" s="24" customFormat="1" hidden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pans="1:3" s="24" customFormat="1" x14ac:dyDescent="0.2"/>
    <row r="402" spans="1:3" s="24" customFormat="1" x14ac:dyDescent="0.2"/>
    <row r="403" spans="1:3" s="24" customFormat="1" x14ac:dyDescent="0.2"/>
    <row r="404" spans="1:3" s="24" customFormat="1" x14ac:dyDescent="0.2"/>
    <row r="405" spans="1:3" s="24" customFormat="1" x14ac:dyDescent="0.2"/>
    <row r="406" spans="1:3" s="24" customFormat="1" x14ac:dyDescent="0.2"/>
    <row r="407" spans="1:3" s="24" customFormat="1" x14ac:dyDescent="0.2"/>
    <row r="408" spans="1:3" s="24" customFormat="1" x14ac:dyDescent="0.2">
      <c r="A408" s="32"/>
      <c r="B408" s="33"/>
      <c r="C408" s="32"/>
    </row>
    <row r="409" spans="1:3" s="24" customFormat="1" x14ac:dyDescent="0.2">
      <c r="A409" s="32"/>
      <c r="B409" s="33"/>
      <c r="C409" s="32"/>
    </row>
    <row r="410" spans="1:3" s="24" customFormat="1" x14ac:dyDescent="0.2">
      <c r="A410" s="32"/>
      <c r="B410" s="33"/>
      <c r="C410" s="32"/>
    </row>
    <row r="411" spans="1:3" s="24" customFormat="1" x14ac:dyDescent="0.2">
      <c r="A411" s="32"/>
      <c r="B411" s="33"/>
      <c r="C411" s="32"/>
    </row>
    <row r="412" spans="1:3" s="24" customFormat="1" x14ac:dyDescent="0.2">
      <c r="A412" s="32"/>
      <c r="B412" s="33"/>
      <c r="C412" s="32"/>
    </row>
    <row r="413" spans="1:3" s="24" customFormat="1" x14ac:dyDescent="0.2"/>
    <row r="414" spans="1:3" s="24" customFormat="1" x14ac:dyDescent="0.2"/>
    <row r="415" spans="1:3" s="24" customFormat="1" x14ac:dyDescent="0.2"/>
    <row r="416" spans="1:3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x14ac:dyDescent="0.2"/>
    <row r="688" s="24" customFormat="1" hidden="1" x14ac:dyDescent="0.2"/>
    <row r="689" s="24" customFormat="1" hidden="1" x14ac:dyDescent="0.2"/>
    <row r="690" s="24" customFormat="1" hidden="1" x14ac:dyDescent="0.2"/>
    <row r="691" s="24" customFormat="1" hidden="1" x14ac:dyDescent="0.2"/>
    <row r="692" s="24" customFormat="1" x14ac:dyDescent="0.2"/>
    <row r="693" s="24" customFormat="1" x14ac:dyDescent="0.2"/>
    <row r="694" s="24" customFormat="1" x14ac:dyDescent="0.2"/>
    <row r="695" s="24" customFormat="1" x14ac:dyDescent="0.2"/>
    <row r="696" s="24" customFormat="1" hidden="1" x14ac:dyDescent="0.2"/>
    <row r="697" s="24" customFormat="1" hidden="1" x14ac:dyDescent="0.2"/>
    <row r="698" s="24" customFormat="1" hidden="1" x14ac:dyDescent="0.2"/>
    <row r="699" s="24" customFormat="1" hidden="1" x14ac:dyDescent="0.2"/>
    <row r="700" s="24" customFormat="1" hidden="1" x14ac:dyDescent="0.2"/>
    <row r="701" s="24" customFormat="1" hidden="1" x14ac:dyDescent="0.2"/>
    <row r="702" s="24" customFormat="1" hidden="1" x14ac:dyDescent="0.2"/>
    <row r="703" s="24" customFormat="1" hidden="1" x14ac:dyDescent="0.2"/>
    <row r="704" s="24" customFormat="1" hidden="1" x14ac:dyDescent="0.2"/>
    <row r="705" s="24" customFormat="1" hidden="1" x14ac:dyDescent="0.2"/>
    <row r="706" s="24" customFormat="1" hidden="1" x14ac:dyDescent="0.2"/>
    <row r="707" s="24" customFormat="1" hidden="1" x14ac:dyDescent="0.2"/>
    <row r="708" s="24" customFormat="1" hidden="1" x14ac:dyDescent="0.2"/>
    <row r="709" s="24" customFormat="1" hidden="1" x14ac:dyDescent="0.2"/>
    <row r="710" s="24" customFormat="1" hidden="1" x14ac:dyDescent="0.2"/>
    <row r="711" s="24" customFormat="1" hidden="1" x14ac:dyDescent="0.2"/>
    <row r="712" s="24" customFormat="1" hidden="1" x14ac:dyDescent="0.2"/>
    <row r="713" s="24" customFormat="1" hidden="1" x14ac:dyDescent="0.2"/>
    <row r="714" s="24" customFormat="1" hidden="1" x14ac:dyDescent="0.2"/>
    <row r="715" s="24" customFormat="1" hidden="1" x14ac:dyDescent="0.2"/>
    <row r="716" s="24" customFormat="1" hidden="1" x14ac:dyDescent="0.2"/>
    <row r="717" s="24" customFormat="1" hidden="1" x14ac:dyDescent="0.2"/>
    <row r="718" s="24" customFormat="1" hidden="1" x14ac:dyDescent="0.2"/>
    <row r="719" s="24" customFormat="1" hidden="1" x14ac:dyDescent="0.2"/>
    <row r="720" s="24" customFormat="1" hidden="1" x14ac:dyDescent="0.2"/>
    <row r="721" s="24" customFormat="1" x14ac:dyDescent="0.2"/>
    <row r="722" s="24" customFormat="1" x14ac:dyDescent="0.2"/>
    <row r="723" s="24" customFormat="1" x14ac:dyDescent="0.2"/>
    <row r="724" s="24" customFormat="1" x14ac:dyDescent="0.2"/>
    <row r="725" s="24" customFormat="1" x14ac:dyDescent="0.2"/>
    <row r="726" s="24" customFormat="1" x14ac:dyDescent="0.2"/>
    <row r="727" s="24" customFormat="1" x14ac:dyDescent="0.2"/>
    <row r="728" s="24" customFormat="1" x14ac:dyDescent="0.2"/>
    <row r="729" s="24" customFormat="1" x14ac:dyDescent="0.2"/>
    <row r="730" s="24" customFormat="1" x14ac:dyDescent="0.2"/>
    <row r="731" s="24" customFormat="1" x14ac:dyDescent="0.2"/>
    <row r="732" s="24" customFormat="1" x14ac:dyDescent="0.2"/>
    <row r="733" s="24" customFormat="1" x14ac:dyDescent="0.2"/>
    <row r="734" s="24" customFormat="1" x14ac:dyDescent="0.2"/>
    <row r="735" s="24" customFormat="1" x14ac:dyDescent="0.2"/>
    <row r="736" s="24" customFormat="1" x14ac:dyDescent="0.2"/>
    <row r="737" spans="1:3" s="24" customFormat="1" x14ac:dyDescent="0.2"/>
    <row r="738" spans="1:3" s="24" customFormat="1" x14ac:dyDescent="0.2"/>
    <row r="739" spans="1:3" s="24" customFormat="1" x14ac:dyDescent="0.2"/>
    <row r="740" spans="1:3" s="24" customFormat="1" x14ac:dyDescent="0.2"/>
    <row r="741" spans="1:3" s="24" customFormat="1" x14ac:dyDescent="0.2"/>
    <row r="742" spans="1:3" s="24" customFormat="1" x14ac:dyDescent="0.2"/>
    <row r="743" spans="1:3" s="24" customFormat="1" x14ac:dyDescent="0.2">
      <c r="A743" s="32"/>
      <c r="B743" s="33"/>
      <c r="C743" s="32"/>
    </row>
    <row r="744" spans="1:3" s="24" customFormat="1" x14ac:dyDescent="0.2">
      <c r="A744" s="32"/>
      <c r="B744" s="33"/>
      <c r="C744" s="32"/>
    </row>
    <row r="745" spans="1:3" s="24" customFormat="1" x14ac:dyDescent="0.2">
      <c r="A745" s="32"/>
      <c r="B745" s="33"/>
      <c r="C745" s="32"/>
    </row>
    <row r="746" spans="1:3" s="24" customFormat="1" x14ac:dyDescent="0.2">
      <c r="A746" s="32"/>
      <c r="B746" s="33"/>
      <c r="C746" s="32"/>
    </row>
    <row r="747" spans="1:3" s="24" customFormat="1" x14ac:dyDescent="0.2">
      <c r="A747" s="32"/>
      <c r="B747" s="33"/>
      <c r="C747" s="32"/>
    </row>
    <row r="748" spans="1:3" s="24" customFormat="1" x14ac:dyDescent="0.2"/>
    <row r="749" spans="1:3" s="24" customFormat="1" x14ac:dyDescent="0.2"/>
    <row r="750" spans="1:3" s="24" customFormat="1" x14ac:dyDescent="0.2"/>
    <row r="751" spans="1:3" s="24" customFormat="1" x14ac:dyDescent="0.2"/>
    <row r="752" spans="1:3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  <row r="888" s="24" customFormat="1" x14ac:dyDescent="0.2"/>
    <row r="889" s="24" customFormat="1" x14ac:dyDescent="0.2"/>
    <row r="890" s="24" customFormat="1" x14ac:dyDescent="0.2"/>
    <row r="891" s="24" customFormat="1" x14ac:dyDescent="0.2"/>
    <row r="892" s="24" customFormat="1" x14ac:dyDescent="0.2"/>
    <row r="893" s="24" customFormat="1" x14ac:dyDescent="0.2"/>
    <row r="894" s="24" customFormat="1" x14ac:dyDescent="0.2"/>
    <row r="895" s="24" customFormat="1" x14ac:dyDescent="0.2"/>
    <row r="896" s="24" customFormat="1" x14ac:dyDescent="0.2"/>
    <row r="897" s="24" customFormat="1" x14ac:dyDescent="0.2"/>
    <row r="898" s="24" customFormat="1" x14ac:dyDescent="0.2"/>
    <row r="899" s="24" customFormat="1" x14ac:dyDescent="0.2"/>
    <row r="900" s="24" customFormat="1" x14ac:dyDescent="0.2"/>
    <row r="901" s="24" customFormat="1" x14ac:dyDescent="0.2"/>
    <row r="902" s="24" customFormat="1" x14ac:dyDescent="0.2"/>
    <row r="903" s="24" customFormat="1" x14ac:dyDescent="0.2"/>
    <row r="904" s="24" customFormat="1" x14ac:dyDescent="0.2"/>
    <row r="905" s="24" customFormat="1" x14ac:dyDescent="0.2"/>
    <row r="906" s="24" customFormat="1" x14ac:dyDescent="0.2"/>
    <row r="907" s="24" customFormat="1" x14ac:dyDescent="0.2"/>
    <row r="908" s="24" customFormat="1" x14ac:dyDescent="0.2"/>
    <row r="909" s="24" customFormat="1" x14ac:dyDescent="0.2"/>
    <row r="910" s="24" customFormat="1" x14ac:dyDescent="0.2"/>
    <row r="911" s="24" customFormat="1" x14ac:dyDescent="0.2"/>
    <row r="912" s="24" customFormat="1" x14ac:dyDescent="0.2"/>
    <row r="913" s="24" customFormat="1" x14ac:dyDescent="0.2"/>
    <row r="914" s="24" customFormat="1" x14ac:dyDescent="0.2"/>
    <row r="915" s="24" customFormat="1" x14ac:dyDescent="0.2"/>
    <row r="916" s="24" customFormat="1" x14ac:dyDescent="0.2"/>
    <row r="917" s="24" customFormat="1" x14ac:dyDescent="0.2"/>
    <row r="918" s="24" customFormat="1" x14ac:dyDescent="0.2"/>
    <row r="919" s="24" customFormat="1" x14ac:dyDescent="0.2"/>
    <row r="920" s="24" customFormat="1" x14ac:dyDescent="0.2"/>
    <row r="921" s="24" customFormat="1" x14ac:dyDescent="0.2"/>
    <row r="922" s="24" customFormat="1" x14ac:dyDescent="0.2"/>
    <row r="923" s="24" customFormat="1" x14ac:dyDescent="0.2"/>
    <row r="924" s="24" customFormat="1" x14ac:dyDescent="0.2"/>
    <row r="925" s="24" customFormat="1" x14ac:dyDescent="0.2"/>
    <row r="926" s="24" customFormat="1" x14ac:dyDescent="0.2"/>
    <row r="927" s="24" customFormat="1" x14ac:dyDescent="0.2"/>
    <row r="928" s="24" customFormat="1" x14ac:dyDescent="0.2"/>
    <row r="929" s="24" customFormat="1" x14ac:dyDescent="0.2"/>
    <row r="930" s="24" customFormat="1" x14ac:dyDescent="0.2"/>
    <row r="931" s="24" customFormat="1" x14ac:dyDescent="0.2"/>
    <row r="932" s="24" customFormat="1" x14ac:dyDescent="0.2"/>
    <row r="933" s="24" customFormat="1" x14ac:dyDescent="0.2"/>
    <row r="934" s="24" customFormat="1" x14ac:dyDescent="0.2"/>
    <row r="935" s="24" customFormat="1" x14ac:dyDescent="0.2"/>
    <row r="936" s="24" customFormat="1" x14ac:dyDescent="0.2"/>
    <row r="937" s="24" customFormat="1" x14ac:dyDescent="0.2"/>
    <row r="938" s="24" customFormat="1" x14ac:dyDescent="0.2"/>
    <row r="939" s="24" customFormat="1" x14ac:dyDescent="0.2"/>
    <row r="940" s="24" customFormat="1" x14ac:dyDescent="0.2"/>
    <row r="941" s="24" customFormat="1" x14ac:dyDescent="0.2"/>
    <row r="942" s="24" customFormat="1" x14ac:dyDescent="0.2"/>
    <row r="943" s="24" customFormat="1" x14ac:dyDescent="0.2"/>
    <row r="944" s="24" customFormat="1" x14ac:dyDescent="0.2"/>
    <row r="945" s="24" customFormat="1" x14ac:dyDescent="0.2"/>
    <row r="946" s="24" customFormat="1" x14ac:dyDescent="0.2"/>
    <row r="947" s="24" customFormat="1" x14ac:dyDescent="0.2"/>
    <row r="948" s="24" customFormat="1" x14ac:dyDescent="0.2"/>
    <row r="949" s="24" customFormat="1" x14ac:dyDescent="0.2"/>
    <row r="950" s="24" customFormat="1" x14ac:dyDescent="0.2"/>
    <row r="951" s="24" customFormat="1" x14ac:dyDescent="0.2"/>
    <row r="952" s="24" customFormat="1" x14ac:dyDescent="0.2"/>
    <row r="953" s="24" customFormat="1" x14ac:dyDescent="0.2"/>
    <row r="954" s="24" customFormat="1" x14ac:dyDescent="0.2"/>
    <row r="955" s="24" customFormat="1" x14ac:dyDescent="0.2"/>
    <row r="956" s="24" customFormat="1" x14ac:dyDescent="0.2"/>
    <row r="957" s="24" customFormat="1" x14ac:dyDescent="0.2"/>
    <row r="958" s="24" customFormat="1" x14ac:dyDescent="0.2"/>
    <row r="959" s="24" customFormat="1" x14ac:dyDescent="0.2"/>
    <row r="960" s="24" customFormat="1" x14ac:dyDescent="0.2"/>
    <row r="961" s="24" customFormat="1" x14ac:dyDescent="0.2"/>
    <row r="962" s="24" customFormat="1" x14ac:dyDescent="0.2"/>
    <row r="963" s="24" customFormat="1" x14ac:dyDescent="0.2"/>
    <row r="964" s="24" customFormat="1" x14ac:dyDescent="0.2"/>
    <row r="965" s="24" customFormat="1" x14ac:dyDescent="0.2"/>
    <row r="966" s="24" customFormat="1" x14ac:dyDescent="0.2"/>
    <row r="967" s="24" customFormat="1" x14ac:dyDescent="0.2"/>
    <row r="968" s="24" customFormat="1" x14ac:dyDescent="0.2"/>
    <row r="969" s="24" customFormat="1" x14ac:dyDescent="0.2"/>
    <row r="970" s="24" customFormat="1" x14ac:dyDescent="0.2"/>
    <row r="971" s="24" customFormat="1" x14ac:dyDescent="0.2"/>
    <row r="972" s="24" customFormat="1" x14ac:dyDescent="0.2"/>
    <row r="973" s="24" customFormat="1" x14ac:dyDescent="0.2"/>
    <row r="974" s="24" customFormat="1" x14ac:dyDescent="0.2"/>
    <row r="975" s="24" customFormat="1" x14ac:dyDescent="0.2"/>
    <row r="976" s="24" customFormat="1" x14ac:dyDescent="0.2"/>
    <row r="977" s="24" customFormat="1" x14ac:dyDescent="0.2"/>
    <row r="978" s="24" customFormat="1" x14ac:dyDescent="0.2"/>
    <row r="979" s="24" customFormat="1" x14ac:dyDescent="0.2"/>
    <row r="980" s="24" customFormat="1" x14ac:dyDescent="0.2"/>
    <row r="981" s="24" customFormat="1" x14ac:dyDescent="0.2"/>
    <row r="982" s="24" customFormat="1" x14ac:dyDescent="0.2"/>
    <row r="983" s="24" customFormat="1" x14ac:dyDescent="0.2"/>
    <row r="984" s="24" customFormat="1" x14ac:dyDescent="0.2"/>
    <row r="985" s="24" customFormat="1" x14ac:dyDescent="0.2"/>
    <row r="986" s="24" customFormat="1" x14ac:dyDescent="0.2"/>
    <row r="987" s="24" customFormat="1" x14ac:dyDescent="0.2"/>
    <row r="988" s="24" customFormat="1" x14ac:dyDescent="0.2"/>
    <row r="989" s="24" customFormat="1" x14ac:dyDescent="0.2"/>
    <row r="990" s="24" customFormat="1" x14ac:dyDescent="0.2"/>
    <row r="991" s="24" customFormat="1" x14ac:dyDescent="0.2"/>
    <row r="992" s="24" customFormat="1" x14ac:dyDescent="0.2"/>
    <row r="993" s="24" customFormat="1" x14ac:dyDescent="0.2"/>
    <row r="994" s="24" customFormat="1" x14ac:dyDescent="0.2"/>
    <row r="995" s="24" customFormat="1" x14ac:dyDescent="0.2"/>
    <row r="996" s="24" customFormat="1" x14ac:dyDescent="0.2"/>
    <row r="997" s="24" customFormat="1" x14ac:dyDescent="0.2"/>
    <row r="998" s="24" customFormat="1" x14ac:dyDescent="0.2"/>
    <row r="999" s="24" customFormat="1" x14ac:dyDescent="0.2"/>
    <row r="1000" s="24" customFormat="1" x14ac:dyDescent="0.2"/>
    <row r="1001" s="24" customFormat="1" x14ac:dyDescent="0.2"/>
    <row r="1002" s="24" customFormat="1" x14ac:dyDescent="0.2"/>
    <row r="1003" s="24" customFormat="1" x14ac:dyDescent="0.2"/>
    <row r="1004" s="24" customFormat="1" x14ac:dyDescent="0.2"/>
    <row r="1005" s="24" customFormat="1" x14ac:dyDescent="0.2"/>
    <row r="1006" s="24" customFormat="1" x14ac:dyDescent="0.2"/>
    <row r="1007" s="24" customFormat="1" x14ac:dyDescent="0.2"/>
    <row r="1008" s="24" customFormat="1" x14ac:dyDescent="0.2"/>
    <row r="1009" s="24" customFormat="1" x14ac:dyDescent="0.2"/>
    <row r="1010" s="24" customFormat="1" x14ac:dyDescent="0.2"/>
    <row r="1011" s="24" customFormat="1" x14ac:dyDescent="0.2"/>
    <row r="1012" s="24" customFormat="1" x14ac:dyDescent="0.2"/>
    <row r="1013" s="24" customFormat="1" x14ac:dyDescent="0.2"/>
    <row r="1014" s="24" customFormat="1" x14ac:dyDescent="0.2"/>
    <row r="1015" s="24" customFormat="1" x14ac:dyDescent="0.2"/>
    <row r="1016" s="24" customFormat="1" x14ac:dyDescent="0.2"/>
    <row r="1017" s="24" customFormat="1" x14ac:dyDescent="0.2"/>
    <row r="1018" s="24" customFormat="1" x14ac:dyDescent="0.2"/>
    <row r="1019" s="24" customFormat="1" x14ac:dyDescent="0.2"/>
    <row r="1020" s="24" customFormat="1" x14ac:dyDescent="0.2"/>
    <row r="1021" s="24" customFormat="1" x14ac:dyDescent="0.2"/>
    <row r="1022" s="24" customFormat="1" x14ac:dyDescent="0.2"/>
    <row r="1023" s="24" customFormat="1" x14ac:dyDescent="0.2"/>
    <row r="1024" s="24" customFormat="1" x14ac:dyDescent="0.2"/>
    <row r="1025" s="24" customFormat="1" x14ac:dyDescent="0.2"/>
    <row r="1026" s="24" customFormat="1" x14ac:dyDescent="0.2"/>
    <row r="1027" s="24" customFormat="1" x14ac:dyDescent="0.2"/>
    <row r="1028" s="24" customFormat="1" x14ac:dyDescent="0.2"/>
    <row r="1029" s="24" customFormat="1" x14ac:dyDescent="0.2"/>
    <row r="1030" s="24" customFormat="1" x14ac:dyDescent="0.2"/>
    <row r="1031" s="24" customFormat="1" x14ac:dyDescent="0.2"/>
    <row r="1032" s="24" customFormat="1" x14ac:dyDescent="0.2"/>
    <row r="1033" s="24" customFormat="1" x14ac:dyDescent="0.2"/>
    <row r="1034" s="24" customFormat="1" x14ac:dyDescent="0.2"/>
    <row r="1035" s="24" customFormat="1" x14ac:dyDescent="0.2"/>
    <row r="1036" s="24" customFormat="1" x14ac:dyDescent="0.2"/>
    <row r="1037" s="24" customFormat="1" x14ac:dyDescent="0.2"/>
    <row r="1038" s="24" customFormat="1" x14ac:dyDescent="0.2"/>
    <row r="1039" s="24" customFormat="1" x14ac:dyDescent="0.2"/>
    <row r="1040" s="24" customFormat="1" x14ac:dyDescent="0.2"/>
    <row r="1041" s="24" customFormat="1" x14ac:dyDescent="0.2"/>
    <row r="1042" s="24" customFormat="1" x14ac:dyDescent="0.2"/>
    <row r="1043" s="24" customFormat="1" x14ac:dyDescent="0.2"/>
    <row r="1044" s="24" customFormat="1" x14ac:dyDescent="0.2"/>
    <row r="1045" s="24" customFormat="1" x14ac:dyDescent="0.2"/>
    <row r="1046" s="24" customFormat="1" x14ac:dyDescent="0.2"/>
    <row r="1047" s="24" customFormat="1" x14ac:dyDescent="0.2"/>
    <row r="1048" s="24" customFormat="1" x14ac:dyDescent="0.2"/>
    <row r="1049" s="24" customFormat="1" x14ac:dyDescent="0.2"/>
    <row r="1050" s="24" customFormat="1" x14ac:dyDescent="0.2"/>
    <row r="1051" s="24" customFormat="1" x14ac:dyDescent="0.2"/>
    <row r="1052" s="24" customFormat="1" x14ac:dyDescent="0.2"/>
    <row r="1053" s="24" customFormat="1" x14ac:dyDescent="0.2"/>
    <row r="1054" s="24" customFormat="1" x14ac:dyDescent="0.2"/>
    <row r="1055" s="24" customFormat="1" x14ac:dyDescent="0.2"/>
    <row r="1056" s="24" customFormat="1" hidden="1" x14ac:dyDescent="0.2"/>
    <row r="1057" s="24" customFormat="1" hidden="1" x14ac:dyDescent="0.2"/>
    <row r="1058" s="24" customFormat="1" hidden="1" x14ac:dyDescent="0.2"/>
    <row r="1059" s="24" customFormat="1" hidden="1" x14ac:dyDescent="0.2"/>
    <row r="1060" s="24" customFormat="1" x14ac:dyDescent="0.2"/>
    <row r="1061" s="24" customFormat="1" x14ac:dyDescent="0.2"/>
    <row r="1062" s="24" customFormat="1" x14ac:dyDescent="0.2"/>
    <row r="1063" s="24" customFormat="1" x14ac:dyDescent="0.2"/>
    <row r="1064" s="24" customFormat="1" x14ac:dyDescent="0.2"/>
    <row r="1065" s="24" customFormat="1" x14ac:dyDescent="0.2"/>
    <row r="1066" s="24" customFormat="1" x14ac:dyDescent="0.2"/>
    <row r="1067" s="24" customFormat="1" x14ac:dyDescent="0.2"/>
    <row r="1068" s="24" customFormat="1" x14ac:dyDescent="0.2"/>
    <row r="1069" s="24" customFormat="1" hidden="1" x14ac:dyDescent="0.2"/>
    <row r="1070" s="24" customFormat="1" hidden="1" x14ac:dyDescent="0.2"/>
    <row r="1071" s="24" customFormat="1" hidden="1" x14ac:dyDescent="0.2"/>
    <row r="1072" s="24" customFormat="1" hidden="1" x14ac:dyDescent="0.2"/>
    <row r="1073" s="24" customFormat="1" hidden="1" x14ac:dyDescent="0.2"/>
    <row r="1074" s="24" customFormat="1" hidden="1" x14ac:dyDescent="0.2"/>
    <row r="1075" s="24" customFormat="1" hidden="1" x14ac:dyDescent="0.2"/>
    <row r="1076" s="24" customFormat="1" hidden="1" x14ac:dyDescent="0.2"/>
    <row r="1077" s="24" customFormat="1" hidden="1" x14ac:dyDescent="0.2"/>
    <row r="1078" s="24" customFormat="1" hidden="1" x14ac:dyDescent="0.2"/>
    <row r="1079" s="24" customFormat="1" hidden="1" x14ac:dyDescent="0.2"/>
    <row r="1080" s="24" customFormat="1" hidden="1" x14ac:dyDescent="0.2"/>
    <row r="1081" s="24" customFormat="1" hidden="1" x14ac:dyDescent="0.2"/>
    <row r="1082" s="24" customFormat="1" hidden="1" x14ac:dyDescent="0.2"/>
    <row r="1083" s="24" customFormat="1" hidden="1" x14ac:dyDescent="0.2"/>
    <row r="1084" s="24" customFormat="1" hidden="1" x14ac:dyDescent="0.2"/>
    <row r="1085" s="24" customFormat="1" hidden="1" x14ac:dyDescent="0.2"/>
    <row r="1086" s="24" customFormat="1" hidden="1" x14ac:dyDescent="0.2"/>
    <row r="1087" s="24" customFormat="1" hidden="1" x14ac:dyDescent="0.2"/>
    <row r="1088" s="24" customFormat="1" hidden="1" x14ac:dyDescent="0.2"/>
    <row r="1089" s="24" customFormat="1" x14ac:dyDescent="0.2"/>
    <row r="1090" s="24" customFormat="1" x14ac:dyDescent="0.2"/>
    <row r="1091" s="24" customFormat="1" x14ac:dyDescent="0.2"/>
    <row r="1092" s="24" customFormat="1" x14ac:dyDescent="0.2"/>
    <row r="1093" s="24" customFormat="1" x14ac:dyDescent="0.2"/>
    <row r="1094" s="24" customFormat="1" x14ac:dyDescent="0.2"/>
    <row r="1095" s="24" customFormat="1" x14ac:dyDescent="0.2"/>
    <row r="1096" s="24" customFormat="1" x14ac:dyDescent="0.2"/>
    <row r="1097" s="24" customFormat="1" x14ac:dyDescent="0.2"/>
    <row r="1098" s="24" customFormat="1" x14ac:dyDescent="0.2"/>
    <row r="1099" s="24" customFormat="1" x14ac:dyDescent="0.2"/>
    <row r="1100" s="24" customFormat="1" x14ac:dyDescent="0.2"/>
    <row r="1101" s="24" customFormat="1" x14ac:dyDescent="0.2"/>
    <row r="1102" s="24" customFormat="1" x14ac:dyDescent="0.2"/>
    <row r="1103" s="24" customFormat="1" x14ac:dyDescent="0.2"/>
    <row r="1104" s="24" customFormat="1" x14ac:dyDescent="0.2"/>
    <row r="1105" spans="1:3" s="24" customFormat="1" x14ac:dyDescent="0.2"/>
    <row r="1106" spans="1:3" s="24" customFormat="1" x14ac:dyDescent="0.2"/>
    <row r="1107" spans="1:3" s="24" customFormat="1" x14ac:dyDescent="0.2"/>
    <row r="1108" spans="1:3" s="24" customFormat="1" x14ac:dyDescent="0.2"/>
    <row r="1109" spans="1:3" s="24" customFormat="1" x14ac:dyDescent="0.2"/>
    <row r="1110" spans="1:3" s="24" customFormat="1" x14ac:dyDescent="0.2"/>
    <row r="1111" spans="1:3" s="24" customFormat="1" x14ac:dyDescent="0.2">
      <c r="A1111" s="32"/>
      <c r="B1111" s="33"/>
      <c r="C1111" s="32"/>
    </row>
    <row r="1112" spans="1:3" s="24" customFormat="1" x14ac:dyDescent="0.2">
      <c r="A1112" s="32"/>
      <c r="B1112" s="33"/>
      <c r="C1112" s="32"/>
    </row>
    <row r="1113" spans="1:3" s="24" customFormat="1" x14ac:dyDescent="0.2">
      <c r="A1113" s="32"/>
      <c r="B1113" s="33"/>
      <c r="C1113" s="32"/>
    </row>
    <row r="1114" spans="1:3" s="24" customFormat="1" x14ac:dyDescent="0.2">
      <c r="A1114" s="32"/>
      <c r="B1114" s="33"/>
      <c r="C1114" s="32"/>
    </row>
    <row r="1115" spans="1:3" s="24" customFormat="1" x14ac:dyDescent="0.2">
      <c r="A1115" s="32"/>
      <c r="B1115" s="33"/>
      <c r="C1115" s="32"/>
    </row>
    <row r="1116" spans="1:3" s="24" customFormat="1" x14ac:dyDescent="0.2"/>
    <row r="1117" spans="1:3" s="24" customFormat="1" x14ac:dyDescent="0.2"/>
    <row r="1118" spans="1:3" s="24" customFormat="1" x14ac:dyDescent="0.2"/>
    <row r="1119" spans="1:3" s="24" customFormat="1" x14ac:dyDescent="0.2"/>
    <row r="1120" spans="1:3" s="24" customFormat="1" x14ac:dyDescent="0.2"/>
    <row r="1121" s="24" customFormat="1" x14ac:dyDescent="0.2"/>
    <row r="1122" s="24" customFormat="1" x14ac:dyDescent="0.2"/>
    <row r="1123" s="24" customFormat="1" x14ac:dyDescent="0.2"/>
    <row r="1124" s="24" customFormat="1" x14ac:dyDescent="0.2"/>
    <row r="1125" s="24" customFormat="1" x14ac:dyDescent="0.2"/>
    <row r="1126" s="24" customFormat="1" x14ac:dyDescent="0.2"/>
    <row r="1127" s="24" customFormat="1" x14ac:dyDescent="0.2"/>
    <row r="1128" s="24" customFormat="1" x14ac:dyDescent="0.2"/>
    <row r="1129" s="24" customFormat="1" x14ac:dyDescent="0.2"/>
    <row r="1130" s="24" customFormat="1" x14ac:dyDescent="0.2"/>
    <row r="1131" s="24" customFormat="1" x14ac:dyDescent="0.2"/>
    <row r="1132" s="24" customFormat="1" x14ac:dyDescent="0.2"/>
    <row r="1133" s="24" customFormat="1" x14ac:dyDescent="0.2"/>
    <row r="1134" s="24" customFormat="1" x14ac:dyDescent="0.2"/>
    <row r="1135" s="24" customFormat="1" x14ac:dyDescent="0.2"/>
    <row r="1136" s="24" customFormat="1" x14ac:dyDescent="0.2"/>
    <row r="1137" s="24" customFormat="1" x14ac:dyDescent="0.2"/>
    <row r="1138" s="24" customFormat="1" x14ac:dyDescent="0.2"/>
    <row r="1139" s="24" customFormat="1" x14ac:dyDescent="0.2"/>
    <row r="1140" s="24" customFormat="1" x14ac:dyDescent="0.2"/>
    <row r="1141" s="24" customFormat="1" x14ac:dyDescent="0.2"/>
    <row r="1142" s="24" customFormat="1" x14ac:dyDescent="0.2"/>
    <row r="1143" s="24" customFormat="1" x14ac:dyDescent="0.2"/>
    <row r="1144" s="24" customFormat="1" x14ac:dyDescent="0.2"/>
    <row r="1145" s="24" customFormat="1" x14ac:dyDescent="0.2"/>
    <row r="1146" s="24" customFormat="1" x14ac:dyDescent="0.2"/>
    <row r="1147" s="24" customFormat="1" x14ac:dyDescent="0.2"/>
    <row r="1148" s="24" customFormat="1" x14ac:dyDescent="0.2"/>
    <row r="1149" s="24" customFormat="1" x14ac:dyDescent="0.2"/>
    <row r="1150" s="24" customFormat="1" x14ac:dyDescent="0.2"/>
    <row r="1151" s="24" customFormat="1" x14ac:dyDescent="0.2"/>
    <row r="1152" s="24" customFormat="1" x14ac:dyDescent="0.2"/>
    <row r="1153" s="24" customFormat="1" x14ac:dyDescent="0.2"/>
    <row r="1154" s="24" customFormat="1" x14ac:dyDescent="0.2"/>
    <row r="1155" s="24" customFormat="1" x14ac:dyDescent="0.2"/>
    <row r="1156" s="24" customFormat="1" x14ac:dyDescent="0.2"/>
    <row r="1157" s="24" customFormat="1" x14ac:dyDescent="0.2"/>
    <row r="1158" s="24" customFormat="1" x14ac:dyDescent="0.2"/>
    <row r="1159" s="24" customFormat="1" x14ac:dyDescent="0.2"/>
    <row r="1160" s="24" customFormat="1" x14ac:dyDescent="0.2"/>
    <row r="1161" s="24" customFormat="1" x14ac:dyDescent="0.2"/>
    <row r="1162" s="24" customFormat="1" x14ac:dyDescent="0.2"/>
    <row r="1163" s="24" customFormat="1" x14ac:dyDescent="0.2"/>
    <row r="1164" s="24" customFormat="1" x14ac:dyDescent="0.2"/>
    <row r="1165" s="24" customFormat="1" x14ac:dyDescent="0.2"/>
    <row r="1166" s="24" customFormat="1" x14ac:dyDescent="0.2"/>
    <row r="1167" s="24" customFormat="1" x14ac:dyDescent="0.2"/>
    <row r="1168" s="24" customFormat="1" x14ac:dyDescent="0.2"/>
    <row r="1169" s="24" customFormat="1" x14ac:dyDescent="0.2"/>
    <row r="1170" s="24" customFormat="1" x14ac:dyDescent="0.2"/>
    <row r="1171" s="24" customFormat="1" x14ac:dyDescent="0.2"/>
    <row r="1172" s="24" customFormat="1" x14ac:dyDescent="0.2"/>
    <row r="1173" s="24" customFormat="1" x14ac:dyDescent="0.2"/>
    <row r="1174" s="24" customFormat="1" x14ac:dyDescent="0.2"/>
    <row r="1175" s="24" customFormat="1" x14ac:dyDescent="0.2"/>
    <row r="1176" s="24" customFormat="1" x14ac:dyDescent="0.2"/>
    <row r="1177" s="24" customFormat="1" x14ac:dyDescent="0.2"/>
    <row r="1178" s="24" customFormat="1" x14ac:dyDescent="0.2"/>
    <row r="1179" s="24" customFormat="1" x14ac:dyDescent="0.2"/>
    <row r="1180" s="24" customFormat="1" x14ac:dyDescent="0.2"/>
    <row r="1181" s="24" customFormat="1" x14ac:dyDescent="0.2"/>
    <row r="1182" s="24" customFormat="1" x14ac:dyDescent="0.2"/>
    <row r="1183" s="24" customFormat="1" x14ac:dyDescent="0.2"/>
    <row r="1184" s="24" customFormat="1" x14ac:dyDescent="0.2"/>
    <row r="1185" s="24" customFormat="1" x14ac:dyDescent="0.2"/>
    <row r="1186" s="24" customFormat="1" x14ac:dyDescent="0.2"/>
    <row r="1187" s="24" customFormat="1" x14ac:dyDescent="0.2"/>
    <row r="1188" s="24" customFormat="1" x14ac:dyDescent="0.2"/>
    <row r="1189" s="24" customFormat="1" x14ac:dyDescent="0.2"/>
    <row r="1190" s="24" customFormat="1" x14ac:dyDescent="0.2"/>
    <row r="1191" s="24" customFormat="1" x14ac:dyDescent="0.2"/>
    <row r="1192" s="24" customFormat="1" x14ac:dyDescent="0.2"/>
    <row r="1193" s="24" customFormat="1" x14ac:dyDescent="0.2"/>
    <row r="1194" s="24" customFormat="1" x14ac:dyDescent="0.2"/>
    <row r="1195" s="24" customFormat="1" x14ac:dyDescent="0.2"/>
    <row r="1196" s="24" customFormat="1" x14ac:dyDescent="0.2"/>
    <row r="1197" s="24" customFormat="1" x14ac:dyDescent="0.2"/>
    <row r="1198" s="24" customFormat="1" x14ac:dyDescent="0.2"/>
    <row r="1199" s="24" customFormat="1" x14ac:dyDescent="0.2"/>
    <row r="1200" s="24" customFormat="1" x14ac:dyDescent="0.2"/>
    <row r="1201" s="24" customFormat="1" x14ac:dyDescent="0.2"/>
    <row r="1202" s="24" customFormat="1" x14ac:dyDescent="0.2"/>
    <row r="1203" s="24" customFormat="1" x14ac:dyDescent="0.2"/>
    <row r="1204" s="24" customFormat="1" x14ac:dyDescent="0.2"/>
    <row r="1205" s="24" customFormat="1" x14ac:dyDescent="0.2"/>
    <row r="1206" s="24" customFormat="1" x14ac:dyDescent="0.2"/>
    <row r="1207" s="24" customFormat="1" x14ac:dyDescent="0.2"/>
    <row r="1208" s="24" customFormat="1" x14ac:dyDescent="0.2"/>
    <row r="1209" s="24" customFormat="1" x14ac:dyDescent="0.2"/>
    <row r="1210" s="24" customFormat="1" x14ac:dyDescent="0.2"/>
    <row r="1211" s="24" customFormat="1" x14ac:dyDescent="0.2"/>
    <row r="1212" s="24" customFormat="1" x14ac:dyDescent="0.2"/>
    <row r="1213" s="24" customFormat="1" x14ac:dyDescent="0.2"/>
    <row r="1214" s="24" customFormat="1" x14ac:dyDescent="0.2"/>
    <row r="1215" s="24" customFormat="1" x14ac:dyDescent="0.2"/>
    <row r="1216" s="24" customFormat="1" x14ac:dyDescent="0.2"/>
    <row r="1217" s="24" customFormat="1" x14ac:dyDescent="0.2"/>
    <row r="1218" s="24" customFormat="1" x14ac:dyDescent="0.2"/>
    <row r="1219" s="24" customFormat="1" x14ac:dyDescent="0.2"/>
    <row r="1220" s="24" customFormat="1" x14ac:dyDescent="0.2"/>
    <row r="1221" s="24" customFormat="1" x14ac:dyDescent="0.2"/>
    <row r="1222" s="24" customFormat="1" x14ac:dyDescent="0.2"/>
    <row r="1223" s="24" customFormat="1" x14ac:dyDescent="0.2"/>
    <row r="1224" s="24" customFormat="1" x14ac:dyDescent="0.2"/>
    <row r="1225" s="24" customFormat="1" x14ac:dyDescent="0.2"/>
    <row r="1226" s="24" customFormat="1" x14ac:dyDescent="0.2"/>
    <row r="1227" s="24" customFormat="1" x14ac:dyDescent="0.2"/>
    <row r="1228" s="24" customFormat="1" x14ac:dyDescent="0.2"/>
    <row r="1229" s="24" customFormat="1" x14ac:dyDescent="0.2"/>
    <row r="1230" s="24" customFormat="1" x14ac:dyDescent="0.2"/>
    <row r="1231" s="24" customFormat="1" x14ac:dyDescent="0.2"/>
    <row r="1232" s="24" customFormat="1" x14ac:dyDescent="0.2"/>
    <row r="1233" s="24" customFormat="1" x14ac:dyDescent="0.2"/>
    <row r="1234" s="24" customFormat="1" x14ac:dyDescent="0.2"/>
    <row r="1235" s="24" customFormat="1" x14ac:dyDescent="0.2"/>
    <row r="1236" s="24" customFormat="1" x14ac:dyDescent="0.2"/>
    <row r="1237" s="24" customFormat="1" x14ac:dyDescent="0.2"/>
    <row r="1238" s="24" customFormat="1" x14ac:dyDescent="0.2"/>
    <row r="1239" s="24" customFormat="1" x14ac:dyDescent="0.2"/>
    <row r="1240" s="24" customFormat="1" x14ac:dyDescent="0.2"/>
    <row r="1241" s="24" customFormat="1" x14ac:dyDescent="0.2"/>
    <row r="1242" s="24" customFormat="1" x14ac:dyDescent="0.2"/>
    <row r="1243" s="24" customFormat="1" x14ac:dyDescent="0.2"/>
    <row r="1244" s="24" customFormat="1" x14ac:dyDescent="0.2"/>
    <row r="1245" s="24" customFormat="1" x14ac:dyDescent="0.2"/>
    <row r="1246" s="24" customFormat="1" x14ac:dyDescent="0.2"/>
    <row r="1247" s="24" customFormat="1" x14ac:dyDescent="0.2"/>
    <row r="1248" s="24" customFormat="1" x14ac:dyDescent="0.2"/>
    <row r="1249" s="24" customFormat="1" x14ac:dyDescent="0.2"/>
    <row r="1250" s="24" customFormat="1" x14ac:dyDescent="0.2"/>
    <row r="1251" s="24" customFormat="1" x14ac:dyDescent="0.2"/>
    <row r="1252" s="24" customFormat="1" x14ac:dyDescent="0.2"/>
    <row r="1253" s="24" customFormat="1" x14ac:dyDescent="0.2"/>
    <row r="1254" s="24" customFormat="1" x14ac:dyDescent="0.2"/>
    <row r="1255" s="24" customFormat="1" x14ac:dyDescent="0.2"/>
    <row r="1256" s="24" customFormat="1" x14ac:dyDescent="0.2"/>
    <row r="1257" s="24" customFormat="1" x14ac:dyDescent="0.2"/>
    <row r="1258" s="24" customFormat="1" x14ac:dyDescent="0.2"/>
    <row r="1259" s="24" customFormat="1" x14ac:dyDescent="0.2"/>
    <row r="1260" s="24" customFormat="1" x14ac:dyDescent="0.2"/>
    <row r="1261" s="24" customFormat="1" x14ac:dyDescent="0.2"/>
    <row r="1262" s="24" customFormat="1" x14ac:dyDescent="0.2"/>
    <row r="1263" s="24" customFormat="1" x14ac:dyDescent="0.2"/>
    <row r="1264" s="24" customFormat="1" x14ac:dyDescent="0.2"/>
    <row r="1265" s="24" customFormat="1" x14ac:dyDescent="0.2"/>
    <row r="1266" s="24" customFormat="1" x14ac:dyDescent="0.2"/>
    <row r="1267" s="24" customFormat="1" x14ac:dyDescent="0.2"/>
    <row r="1268" s="24" customFormat="1" x14ac:dyDescent="0.2"/>
    <row r="1269" s="24" customFormat="1" x14ac:dyDescent="0.2"/>
    <row r="1270" s="24" customFormat="1" x14ac:dyDescent="0.2"/>
    <row r="1271" s="24" customFormat="1" x14ac:dyDescent="0.2"/>
    <row r="1272" s="24" customFormat="1" x14ac:dyDescent="0.2"/>
    <row r="1273" s="24" customFormat="1" x14ac:dyDescent="0.2"/>
    <row r="1274" s="24" customFormat="1" x14ac:dyDescent="0.2"/>
    <row r="1275" s="24" customFormat="1" x14ac:dyDescent="0.2"/>
    <row r="1276" s="24" customFormat="1" x14ac:dyDescent="0.2"/>
    <row r="1277" s="24" customFormat="1" x14ac:dyDescent="0.2"/>
    <row r="1278" s="24" customFormat="1" x14ac:dyDescent="0.2"/>
    <row r="1279" s="24" customFormat="1" x14ac:dyDescent="0.2"/>
    <row r="1280" s="24" customFormat="1" x14ac:dyDescent="0.2"/>
    <row r="1281" s="24" customFormat="1" x14ac:dyDescent="0.2"/>
    <row r="1282" s="24" customFormat="1" x14ac:dyDescent="0.2"/>
    <row r="1283" s="24" customFormat="1" x14ac:dyDescent="0.2"/>
    <row r="1284" s="24" customFormat="1" x14ac:dyDescent="0.2"/>
    <row r="1285" s="24" customFormat="1" x14ac:dyDescent="0.2"/>
    <row r="1286" s="24" customFormat="1" x14ac:dyDescent="0.2"/>
    <row r="1287" s="24" customFormat="1" x14ac:dyDescent="0.2"/>
    <row r="1288" s="24" customFormat="1" x14ac:dyDescent="0.2"/>
    <row r="1289" s="24" customFormat="1" x14ac:dyDescent="0.2"/>
    <row r="1290" s="24" customFormat="1" x14ac:dyDescent="0.2"/>
    <row r="1291" s="24" customFormat="1" x14ac:dyDescent="0.2"/>
    <row r="1292" s="24" customFormat="1" x14ac:dyDescent="0.2"/>
    <row r="1293" s="24" customFormat="1" x14ac:dyDescent="0.2"/>
    <row r="1294" s="24" customFormat="1" x14ac:dyDescent="0.2"/>
    <row r="1295" s="24" customFormat="1" x14ac:dyDescent="0.2"/>
    <row r="1296" s="24" customFormat="1" x14ac:dyDescent="0.2"/>
    <row r="1297" s="24" customFormat="1" x14ac:dyDescent="0.2"/>
    <row r="1298" s="24" customFormat="1" x14ac:dyDescent="0.2"/>
    <row r="1299" s="24" customFormat="1" x14ac:dyDescent="0.2"/>
    <row r="1300" s="24" customFormat="1" x14ac:dyDescent="0.2"/>
    <row r="1301" s="24" customFormat="1" x14ac:dyDescent="0.2"/>
    <row r="1302" s="24" customFormat="1" x14ac:dyDescent="0.2"/>
    <row r="1303" s="24" customFormat="1" x14ac:dyDescent="0.2"/>
    <row r="1304" s="24" customFormat="1" x14ac:dyDescent="0.2"/>
    <row r="1305" s="24" customFormat="1" x14ac:dyDescent="0.2"/>
    <row r="1306" s="24" customFormat="1" x14ac:dyDescent="0.2"/>
    <row r="1307" s="24" customFormat="1" x14ac:dyDescent="0.2"/>
    <row r="1308" s="24" customFormat="1" x14ac:dyDescent="0.2"/>
    <row r="1309" s="24" customFormat="1" x14ac:dyDescent="0.2"/>
    <row r="1310" s="24" customFormat="1" x14ac:dyDescent="0.2"/>
    <row r="1311" s="24" customFormat="1" x14ac:dyDescent="0.2"/>
    <row r="1312" s="24" customFormat="1" x14ac:dyDescent="0.2"/>
    <row r="1313" s="24" customFormat="1" x14ac:dyDescent="0.2"/>
    <row r="1314" s="24" customFormat="1" x14ac:dyDescent="0.2"/>
    <row r="1315" s="24" customFormat="1" x14ac:dyDescent="0.2"/>
    <row r="1316" s="24" customFormat="1" x14ac:dyDescent="0.2"/>
    <row r="1317" s="24" customFormat="1" x14ac:dyDescent="0.2"/>
    <row r="1318" s="24" customFormat="1" x14ac:dyDescent="0.2"/>
    <row r="1319" s="24" customFormat="1" x14ac:dyDescent="0.2"/>
    <row r="1320" s="24" customFormat="1" x14ac:dyDescent="0.2"/>
    <row r="1321" s="24" customFormat="1" x14ac:dyDescent="0.2"/>
    <row r="1322" s="24" customFormat="1" x14ac:dyDescent="0.2"/>
    <row r="1323" s="24" customFormat="1" x14ac:dyDescent="0.2"/>
    <row r="1324" s="24" customFormat="1" x14ac:dyDescent="0.2"/>
    <row r="1325" s="24" customFormat="1" x14ac:dyDescent="0.2"/>
    <row r="1326" s="24" customFormat="1" x14ac:dyDescent="0.2"/>
    <row r="1327" s="24" customFormat="1" x14ac:dyDescent="0.2"/>
    <row r="1328" s="24" customFormat="1" x14ac:dyDescent="0.2"/>
    <row r="1329" s="24" customFormat="1" x14ac:dyDescent="0.2"/>
    <row r="1330" s="24" customFormat="1" x14ac:dyDescent="0.2"/>
    <row r="1331" s="24" customFormat="1" x14ac:dyDescent="0.2"/>
    <row r="1332" s="24" customFormat="1" x14ac:dyDescent="0.2"/>
    <row r="1333" s="24" customFormat="1" x14ac:dyDescent="0.2"/>
    <row r="1334" s="24" customFormat="1" x14ac:dyDescent="0.2"/>
    <row r="1335" s="24" customFormat="1" x14ac:dyDescent="0.2"/>
    <row r="1336" s="24" customFormat="1" x14ac:dyDescent="0.2"/>
    <row r="1337" s="24" customFormat="1" x14ac:dyDescent="0.2"/>
    <row r="1338" s="24" customFormat="1" x14ac:dyDescent="0.2"/>
    <row r="1339" s="24" customFormat="1" x14ac:dyDescent="0.2"/>
    <row r="1340" s="24" customFormat="1" x14ac:dyDescent="0.2"/>
    <row r="1341" s="24" customFormat="1" x14ac:dyDescent="0.2"/>
    <row r="1342" s="24" customFormat="1" x14ac:dyDescent="0.2"/>
    <row r="1343" s="24" customFormat="1" x14ac:dyDescent="0.2"/>
    <row r="1344" s="24" customFormat="1" x14ac:dyDescent="0.2"/>
    <row r="1345" s="24" customFormat="1" x14ac:dyDescent="0.2"/>
    <row r="1346" s="24" customFormat="1" x14ac:dyDescent="0.2"/>
    <row r="1347" s="24" customFormat="1" x14ac:dyDescent="0.2"/>
    <row r="1348" s="24" customFormat="1" x14ac:dyDescent="0.2"/>
    <row r="1349" s="24" customFormat="1" x14ac:dyDescent="0.2"/>
    <row r="1350" s="24" customFormat="1" x14ac:dyDescent="0.2"/>
    <row r="1351" s="24" customFormat="1" x14ac:dyDescent="0.2"/>
    <row r="1352" s="24" customFormat="1" x14ac:dyDescent="0.2"/>
    <row r="1353" s="24" customFormat="1" x14ac:dyDescent="0.2"/>
    <row r="1354" s="24" customFormat="1" x14ac:dyDescent="0.2"/>
    <row r="1355" s="24" customFormat="1" x14ac:dyDescent="0.2"/>
    <row r="1356" s="24" customFormat="1" x14ac:dyDescent="0.2"/>
    <row r="1357" s="24" customFormat="1" x14ac:dyDescent="0.2"/>
    <row r="1358" s="24" customFormat="1" x14ac:dyDescent="0.2"/>
    <row r="1359" s="24" customFormat="1" x14ac:dyDescent="0.2"/>
    <row r="1360" s="24" customFormat="1" x14ac:dyDescent="0.2"/>
    <row r="1361" s="24" customFormat="1" x14ac:dyDescent="0.2"/>
    <row r="1362" s="24" customFormat="1" x14ac:dyDescent="0.2"/>
    <row r="1363" s="24" customFormat="1" x14ac:dyDescent="0.2"/>
    <row r="1364" s="24" customFormat="1" x14ac:dyDescent="0.2"/>
    <row r="1365" s="24" customFormat="1" x14ac:dyDescent="0.2"/>
    <row r="1366" s="24" customFormat="1" x14ac:dyDescent="0.2"/>
    <row r="1367" s="24" customFormat="1" x14ac:dyDescent="0.2"/>
    <row r="1368" s="24" customFormat="1" x14ac:dyDescent="0.2"/>
    <row r="1369" s="24" customFormat="1" x14ac:dyDescent="0.2"/>
    <row r="1370" s="24" customFormat="1" x14ac:dyDescent="0.2"/>
    <row r="1371" s="24" customFormat="1" x14ac:dyDescent="0.2"/>
    <row r="1372" s="24" customFormat="1" x14ac:dyDescent="0.2"/>
    <row r="1373" s="24" customFormat="1" x14ac:dyDescent="0.2"/>
    <row r="1374" s="24" customFormat="1" x14ac:dyDescent="0.2"/>
    <row r="1375" s="24" customFormat="1" x14ac:dyDescent="0.2"/>
    <row r="1376" s="24" customFormat="1" x14ac:dyDescent="0.2"/>
    <row r="1377" s="24" customFormat="1" x14ac:dyDescent="0.2"/>
    <row r="1378" s="24" customFormat="1" x14ac:dyDescent="0.2"/>
    <row r="1379" s="24" customFormat="1" x14ac:dyDescent="0.2"/>
    <row r="1380" s="24" customFormat="1" x14ac:dyDescent="0.2"/>
    <row r="1381" s="24" customFormat="1" x14ac:dyDescent="0.2"/>
    <row r="1382" s="24" customFormat="1" x14ac:dyDescent="0.2"/>
    <row r="1383" s="24" customFormat="1" x14ac:dyDescent="0.2"/>
    <row r="1384" s="24" customFormat="1" x14ac:dyDescent="0.2"/>
    <row r="1385" s="24" customFormat="1" x14ac:dyDescent="0.2"/>
    <row r="1386" s="24" customFormat="1" x14ac:dyDescent="0.2"/>
    <row r="1387" s="24" customFormat="1" x14ac:dyDescent="0.2"/>
    <row r="1388" s="24" customFormat="1" x14ac:dyDescent="0.2"/>
    <row r="1389" s="24" customFormat="1" x14ac:dyDescent="0.2"/>
    <row r="1390" s="24" customFormat="1" x14ac:dyDescent="0.2"/>
    <row r="1391" s="24" customFormat="1" x14ac:dyDescent="0.2"/>
    <row r="1392" s="24" customFormat="1" x14ac:dyDescent="0.2"/>
    <row r="1393" s="24" customFormat="1" x14ac:dyDescent="0.2"/>
    <row r="1394" s="24" customFormat="1" x14ac:dyDescent="0.2"/>
    <row r="1395" s="24" customFormat="1" x14ac:dyDescent="0.2"/>
    <row r="1396" s="24" customFormat="1" x14ac:dyDescent="0.2"/>
    <row r="1397" s="24" customFormat="1" x14ac:dyDescent="0.2"/>
    <row r="1398" s="24" customFormat="1" x14ac:dyDescent="0.2"/>
    <row r="1399" s="24" customFormat="1" x14ac:dyDescent="0.2"/>
    <row r="1400" s="24" customFormat="1" x14ac:dyDescent="0.2"/>
    <row r="1401" s="24" customFormat="1" x14ac:dyDescent="0.2"/>
    <row r="1402" s="24" customFormat="1" x14ac:dyDescent="0.2"/>
    <row r="1403" s="24" customFormat="1" x14ac:dyDescent="0.2"/>
    <row r="1404" s="24" customFormat="1" x14ac:dyDescent="0.2"/>
    <row r="1405" s="24" customFormat="1" x14ac:dyDescent="0.2"/>
    <row r="1406" s="24" customFormat="1" x14ac:dyDescent="0.2"/>
    <row r="1407" s="24" customFormat="1" x14ac:dyDescent="0.2"/>
    <row r="1408" s="24" customFormat="1" x14ac:dyDescent="0.2"/>
    <row r="1409" s="24" customFormat="1" x14ac:dyDescent="0.2"/>
    <row r="1410" s="24" customFormat="1" x14ac:dyDescent="0.2"/>
    <row r="1411" s="24" customFormat="1" x14ac:dyDescent="0.2"/>
    <row r="1412" s="24" customFormat="1" x14ac:dyDescent="0.2"/>
    <row r="1413" s="24" customFormat="1" x14ac:dyDescent="0.2"/>
    <row r="1414" s="24" customFormat="1" x14ac:dyDescent="0.2"/>
    <row r="1415" s="24" customFormat="1" x14ac:dyDescent="0.2"/>
    <row r="1416" s="24" customFormat="1" x14ac:dyDescent="0.2"/>
    <row r="1417" s="24" customFormat="1" x14ac:dyDescent="0.2"/>
    <row r="1418" s="24" customFormat="1" x14ac:dyDescent="0.2"/>
    <row r="1419" s="24" customFormat="1" x14ac:dyDescent="0.2"/>
    <row r="1420" s="24" customFormat="1" x14ac:dyDescent="0.2"/>
    <row r="1421" s="24" customFormat="1" x14ac:dyDescent="0.2"/>
    <row r="1422" s="24" customFormat="1" x14ac:dyDescent="0.2"/>
    <row r="1423" s="24" customFormat="1" x14ac:dyDescent="0.2"/>
    <row r="1424" s="24" customFormat="1" x14ac:dyDescent="0.2"/>
    <row r="1425" s="24" customFormat="1" x14ac:dyDescent="0.2"/>
    <row r="1426" s="24" customFormat="1" x14ac:dyDescent="0.2"/>
    <row r="1427" s="24" customFormat="1" x14ac:dyDescent="0.2"/>
    <row r="1428" s="24" customFormat="1" x14ac:dyDescent="0.2"/>
    <row r="1429" s="24" customFormat="1" x14ac:dyDescent="0.2"/>
    <row r="1430" s="24" customFormat="1" x14ac:dyDescent="0.2"/>
    <row r="1431" s="24" customFormat="1" x14ac:dyDescent="0.2"/>
    <row r="1432" s="24" customFormat="1" x14ac:dyDescent="0.2"/>
    <row r="1433" s="24" customFormat="1" x14ac:dyDescent="0.2"/>
    <row r="1434" s="24" customFormat="1" x14ac:dyDescent="0.2"/>
    <row r="1435" s="24" customFormat="1" x14ac:dyDescent="0.2"/>
    <row r="1436" s="24" customFormat="1" x14ac:dyDescent="0.2"/>
    <row r="1437" s="24" customFormat="1" x14ac:dyDescent="0.2"/>
    <row r="1438" s="24" customFormat="1" x14ac:dyDescent="0.2"/>
    <row r="1439" s="24" customFormat="1" x14ac:dyDescent="0.2"/>
    <row r="1440" s="24" customFormat="1" x14ac:dyDescent="0.2"/>
    <row r="1441" s="24" customFormat="1" x14ac:dyDescent="0.2"/>
    <row r="1442" s="24" customFormat="1" x14ac:dyDescent="0.2"/>
    <row r="1443" s="24" customFormat="1" x14ac:dyDescent="0.2"/>
    <row r="1444" s="24" customFormat="1" x14ac:dyDescent="0.2"/>
    <row r="1445" s="24" customFormat="1" x14ac:dyDescent="0.2"/>
    <row r="1446" s="24" customFormat="1" x14ac:dyDescent="0.2"/>
    <row r="1447" s="24" customFormat="1" x14ac:dyDescent="0.2"/>
    <row r="1448" s="24" customFormat="1" x14ac:dyDescent="0.2"/>
    <row r="1449" s="24" customFormat="1" x14ac:dyDescent="0.2"/>
    <row r="1450" s="24" customFormat="1" x14ac:dyDescent="0.2"/>
    <row r="1451" s="24" customFormat="1" x14ac:dyDescent="0.2"/>
    <row r="1452" s="24" customFormat="1" x14ac:dyDescent="0.2"/>
    <row r="1453" s="24" customFormat="1" x14ac:dyDescent="0.2"/>
    <row r="1454" s="24" customFormat="1" x14ac:dyDescent="0.2"/>
    <row r="1455" s="24" customFormat="1" x14ac:dyDescent="0.2"/>
    <row r="1456" s="24" customFormat="1" x14ac:dyDescent="0.2"/>
    <row r="1457" s="24" customFormat="1" x14ac:dyDescent="0.2"/>
    <row r="1458" s="24" customFormat="1" x14ac:dyDescent="0.2"/>
    <row r="1459" s="24" customFormat="1" x14ac:dyDescent="0.2"/>
    <row r="1460" s="24" customFormat="1" x14ac:dyDescent="0.2"/>
    <row r="1461" s="24" customFormat="1" x14ac:dyDescent="0.2"/>
    <row r="1462" s="24" customFormat="1" x14ac:dyDescent="0.2"/>
    <row r="1463" s="24" customFormat="1" x14ac:dyDescent="0.2"/>
    <row r="1464" s="24" customFormat="1" x14ac:dyDescent="0.2"/>
    <row r="1465" s="24" customFormat="1" x14ac:dyDescent="0.2"/>
    <row r="1466" s="24" customFormat="1" x14ac:dyDescent="0.2"/>
    <row r="1467" s="24" customFormat="1" x14ac:dyDescent="0.2"/>
    <row r="1468" s="24" customFormat="1" x14ac:dyDescent="0.2"/>
    <row r="1469" s="24" customFormat="1" x14ac:dyDescent="0.2"/>
    <row r="1470" s="24" customFormat="1" x14ac:dyDescent="0.2"/>
    <row r="1471" s="24" customFormat="1" x14ac:dyDescent="0.2"/>
    <row r="1472" s="24" customFormat="1" x14ac:dyDescent="0.2"/>
    <row r="1473" s="24" customFormat="1" x14ac:dyDescent="0.2"/>
    <row r="1474" s="24" customFormat="1" x14ac:dyDescent="0.2"/>
    <row r="1475" s="24" customFormat="1" x14ac:dyDescent="0.2"/>
    <row r="1476" s="24" customFormat="1" x14ac:dyDescent="0.2"/>
    <row r="1477" s="24" customFormat="1" x14ac:dyDescent="0.2"/>
    <row r="1478" s="24" customFormat="1" x14ac:dyDescent="0.2"/>
    <row r="1479" s="24" customFormat="1" x14ac:dyDescent="0.2"/>
    <row r="1480" s="24" customFormat="1" x14ac:dyDescent="0.2"/>
    <row r="1481" s="24" customFormat="1" x14ac:dyDescent="0.2"/>
    <row r="1482" s="24" customFormat="1" x14ac:dyDescent="0.2"/>
    <row r="1483" s="24" customFormat="1" x14ac:dyDescent="0.2"/>
    <row r="1484" s="24" customFormat="1" x14ac:dyDescent="0.2"/>
    <row r="1485" s="24" customFormat="1" x14ac:dyDescent="0.2"/>
    <row r="1486" s="24" customFormat="1" x14ac:dyDescent="0.2"/>
    <row r="1487" s="24" customFormat="1" x14ac:dyDescent="0.2"/>
    <row r="1488" s="24" customFormat="1" x14ac:dyDescent="0.2"/>
    <row r="1489" s="24" customFormat="1" x14ac:dyDescent="0.2"/>
    <row r="1490" s="24" customFormat="1" x14ac:dyDescent="0.2"/>
    <row r="1491" s="24" customFormat="1" x14ac:dyDescent="0.2"/>
    <row r="1492" s="24" customFormat="1" x14ac:dyDescent="0.2"/>
    <row r="1493" s="24" customFormat="1" x14ac:dyDescent="0.2"/>
    <row r="1494" s="24" customFormat="1" x14ac:dyDescent="0.2"/>
    <row r="1495" s="24" customFormat="1" x14ac:dyDescent="0.2"/>
    <row r="1496" s="24" customFormat="1" x14ac:dyDescent="0.2"/>
    <row r="1497" s="24" customFormat="1" x14ac:dyDescent="0.2"/>
    <row r="1498" s="24" customFormat="1" x14ac:dyDescent="0.2"/>
    <row r="1499" s="24" customFormat="1" x14ac:dyDescent="0.2"/>
    <row r="1500" s="24" customFormat="1" x14ac:dyDescent="0.2"/>
    <row r="1501" s="24" customFormat="1" x14ac:dyDescent="0.2"/>
    <row r="1502" s="24" customFormat="1" x14ac:dyDescent="0.2"/>
    <row r="1503" s="24" customFormat="1" x14ac:dyDescent="0.2"/>
    <row r="1504" s="24" customFormat="1" x14ac:dyDescent="0.2"/>
    <row r="1505" s="24" customFormat="1" x14ac:dyDescent="0.2"/>
    <row r="1506" s="24" customFormat="1" x14ac:dyDescent="0.2"/>
    <row r="1507" s="24" customFormat="1" x14ac:dyDescent="0.2"/>
    <row r="1508" s="24" customFormat="1" x14ac:dyDescent="0.2"/>
    <row r="1509" s="24" customFormat="1" x14ac:dyDescent="0.2"/>
    <row r="1510" s="24" customFormat="1" x14ac:dyDescent="0.2"/>
    <row r="1511" s="24" customFormat="1" x14ac:dyDescent="0.2"/>
    <row r="1512" s="24" customFormat="1" x14ac:dyDescent="0.2"/>
    <row r="1513" s="24" customFormat="1" x14ac:dyDescent="0.2"/>
    <row r="1514" s="24" customFormat="1" x14ac:dyDescent="0.2"/>
    <row r="1515" s="24" customFormat="1" x14ac:dyDescent="0.2"/>
    <row r="1516" s="24" customFormat="1" x14ac:dyDescent="0.2"/>
    <row r="1517" s="24" customFormat="1" x14ac:dyDescent="0.2"/>
    <row r="1518" s="24" customFormat="1" x14ac:dyDescent="0.2"/>
    <row r="1519" s="24" customFormat="1" x14ac:dyDescent="0.2"/>
    <row r="1520" s="24" customFormat="1" x14ac:dyDescent="0.2"/>
    <row r="1521" s="24" customFormat="1" x14ac:dyDescent="0.2"/>
    <row r="1522" s="24" customFormat="1" x14ac:dyDescent="0.2"/>
    <row r="1523" s="24" customFormat="1" x14ac:dyDescent="0.2"/>
    <row r="1524" s="24" customFormat="1" x14ac:dyDescent="0.2"/>
    <row r="1525" s="24" customFormat="1" x14ac:dyDescent="0.2"/>
    <row r="1526" s="24" customFormat="1" x14ac:dyDescent="0.2"/>
    <row r="1527" s="24" customFormat="1" x14ac:dyDescent="0.2"/>
    <row r="1528" s="24" customFormat="1" x14ac:dyDescent="0.2"/>
    <row r="1529" s="24" customFormat="1" x14ac:dyDescent="0.2"/>
    <row r="1530" s="24" customFormat="1" hidden="1" x14ac:dyDescent="0.2"/>
    <row r="1531" s="24" customFormat="1" hidden="1" x14ac:dyDescent="0.2"/>
    <row r="1532" s="24" customFormat="1" hidden="1" x14ac:dyDescent="0.2"/>
    <row r="1533" s="24" customFormat="1" hidden="1" x14ac:dyDescent="0.2"/>
    <row r="1534" s="24" customFormat="1" x14ac:dyDescent="0.2"/>
    <row r="1535" s="24" customFormat="1" x14ac:dyDescent="0.2"/>
    <row r="1536" s="24" customFormat="1" x14ac:dyDescent="0.2"/>
    <row r="1537" s="24" customFormat="1" x14ac:dyDescent="0.2"/>
    <row r="1538" s="24" customFormat="1" x14ac:dyDescent="0.2"/>
    <row r="1539" s="24" customFormat="1" x14ac:dyDescent="0.2"/>
    <row r="1540" s="24" customFormat="1" x14ac:dyDescent="0.2"/>
    <row r="1541" s="24" customFormat="1" x14ac:dyDescent="0.2"/>
    <row r="1542" s="24" customFormat="1" x14ac:dyDescent="0.2"/>
    <row r="1543" s="24" customFormat="1" hidden="1" x14ac:dyDescent="0.2"/>
    <row r="1544" s="24" customFormat="1" hidden="1" x14ac:dyDescent="0.2"/>
    <row r="1545" s="24" customFormat="1" hidden="1" x14ac:dyDescent="0.2"/>
    <row r="1546" s="24" customFormat="1" hidden="1" x14ac:dyDescent="0.2"/>
    <row r="1547" s="24" customFormat="1" hidden="1" x14ac:dyDescent="0.2"/>
    <row r="1548" s="24" customFormat="1" hidden="1" x14ac:dyDescent="0.2"/>
    <row r="1549" s="24" customFormat="1" hidden="1" x14ac:dyDescent="0.2"/>
    <row r="1550" s="24" customFormat="1" hidden="1" x14ac:dyDescent="0.2"/>
    <row r="1551" s="24" customFormat="1" hidden="1" x14ac:dyDescent="0.2"/>
    <row r="1552" s="24" customFormat="1" hidden="1" x14ac:dyDescent="0.2"/>
    <row r="1553" s="24" customFormat="1" hidden="1" x14ac:dyDescent="0.2"/>
    <row r="1554" s="24" customFormat="1" hidden="1" x14ac:dyDescent="0.2"/>
    <row r="1555" s="24" customFormat="1" hidden="1" x14ac:dyDescent="0.2"/>
    <row r="1556" s="24" customFormat="1" hidden="1" x14ac:dyDescent="0.2"/>
    <row r="1557" s="24" customFormat="1" hidden="1" x14ac:dyDescent="0.2"/>
    <row r="1558" s="24" customFormat="1" hidden="1" x14ac:dyDescent="0.2"/>
    <row r="1559" s="24" customFormat="1" hidden="1" x14ac:dyDescent="0.2"/>
    <row r="1560" s="24" customFormat="1" hidden="1" x14ac:dyDescent="0.2"/>
    <row r="1561" s="24" customFormat="1" hidden="1" x14ac:dyDescent="0.2"/>
    <row r="1562" s="24" customFormat="1" hidden="1" x14ac:dyDescent="0.2"/>
    <row r="1563" s="24" customFormat="1" hidden="1" x14ac:dyDescent="0.2"/>
    <row r="1564" s="24" customFormat="1" x14ac:dyDescent="0.2"/>
    <row r="1565" s="24" customFormat="1" x14ac:dyDescent="0.2"/>
    <row r="1566" s="24" customFormat="1" x14ac:dyDescent="0.2"/>
    <row r="1567" s="24" customFormat="1" x14ac:dyDescent="0.2"/>
    <row r="1568" s="24" customFormat="1" x14ac:dyDescent="0.2"/>
    <row r="1569" spans="1:7" s="24" customFormat="1" x14ac:dyDescent="0.2"/>
    <row r="1570" spans="1:7" s="24" customFormat="1" x14ac:dyDescent="0.2"/>
    <row r="1571" spans="1:7" s="24" customFormat="1" x14ac:dyDescent="0.2"/>
    <row r="1572" spans="1:7" s="24" customFormat="1" x14ac:dyDescent="0.2"/>
    <row r="1573" spans="1:7" s="24" customFormat="1" x14ac:dyDescent="0.2"/>
    <row r="1574" spans="1:7" s="24" customFormat="1" x14ac:dyDescent="0.2"/>
    <row r="1575" spans="1:7" s="24" customFormat="1" x14ac:dyDescent="0.2"/>
    <row r="1576" spans="1:7" s="24" customFormat="1" x14ac:dyDescent="0.2"/>
    <row r="1577" spans="1:7" s="24" customFormat="1" x14ac:dyDescent="0.2">
      <c r="G1577" s="31"/>
    </row>
    <row r="1578" spans="1:7" s="24" customFormat="1" x14ac:dyDescent="0.2">
      <c r="C1578" s="32"/>
      <c r="G1578" s="31"/>
    </row>
    <row r="1579" spans="1:7" s="24" customFormat="1" x14ac:dyDescent="0.2">
      <c r="G1579" s="31"/>
    </row>
    <row r="1580" spans="1:7" s="24" customFormat="1" x14ac:dyDescent="0.2">
      <c r="G1580" s="31"/>
    </row>
    <row r="1581" spans="1:7" s="24" customFormat="1" x14ac:dyDescent="0.2">
      <c r="A1581" s="32"/>
      <c r="B1581" s="33"/>
      <c r="C1581" s="32"/>
      <c r="G1581" s="31"/>
    </row>
    <row r="1582" spans="1:7" s="24" customFormat="1" x14ac:dyDescent="0.2">
      <c r="A1582" s="32"/>
      <c r="B1582" s="33"/>
      <c r="C1582" s="32"/>
      <c r="G1582" s="31"/>
    </row>
    <row r="1583" spans="1:7" s="24" customFormat="1" x14ac:dyDescent="0.2">
      <c r="A1583" s="32"/>
      <c r="B1583" s="33"/>
      <c r="C1583" s="32"/>
      <c r="G1583" s="31"/>
    </row>
    <row r="1584" spans="1:7" s="24" customFormat="1" x14ac:dyDescent="0.2">
      <c r="A1584" s="32"/>
      <c r="B1584" s="33"/>
      <c r="C1584" s="32"/>
      <c r="G1584" s="31"/>
    </row>
    <row r="1585" spans="1:7" s="24" customFormat="1" x14ac:dyDescent="0.2">
      <c r="A1585" s="32"/>
      <c r="B1585" s="33"/>
      <c r="C1585" s="32"/>
      <c r="G1585" s="31"/>
    </row>
    <row r="1586" spans="1:7" s="24" customFormat="1" x14ac:dyDescent="0.2">
      <c r="G1586" s="31"/>
    </row>
    <row r="1587" spans="1:7" s="24" customFormat="1" x14ac:dyDescent="0.2"/>
    <row r="1588" spans="1:7" s="24" customFormat="1" x14ac:dyDescent="0.2"/>
    <row r="1589" spans="1:7" s="24" customFormat="1" x14ac:dyDescent="0.2"/>
    <row r="1590" spans="1:7" s="24" customFormat="1" x14ac:dyDescent="0.2"/>
    <row r="1591" spans="1:7" s="24" customFormat="1" x14ac:dyDescent="0.2"/>
    <row r="1592" spans="1:7" s="24" customFormat="1" x14ac:dyDescent="0.2"/>
    <row r="1593" spans="1:7" s="24" customFormat="1" x14ac:dyDescent="0.2"/>
    <row r="1594" spans="1:7" s="24" customFormat="1" x14ac:dyDescent="0.2"/>
    <row r="1595" spans="1:7" s="24" customFormat="1" x14ac:dyDescent="0.2"/>
    <row r="1596" spans="1:7" s="24" customFormat="1" x14ac:dyDescent="0.2"/>
    <row r="1597" spans="1:7" s="24" customFormat="1" x14ac:dyDescent="0.2"/>
    <row r="1598" spans="1:7" s="24" customFormat="1" x14ac:dyDescent="0.2"/>
    <row r="1599" spans="1:7" s="24" customFormat="1" x14ac:dyDescent="0.2"/>
    <row r="1600" spans="1:7" s="24" customFormat="1" x14ac:dyDescent="0.2"/>
    <row r="1601" s="24" customFormat="1" x14ac:dyDescent="0.2"/>
    <row r="1602" s="24" customFormat="1" x14ac:dyDescent="0.2"/>
    <row r="1603" s="24" customFormat="1" x14ac:dyDescent="0.2"/>
    <row r="1604" s="24" customFormat="1" x14ac:dyDescent="0.2"/>
    <row r="1605" s="24" customFormat="1" x14ac:dyDescent="0.2"/>
    <row r="1606" s="24" customFormat="1" x14ac:dyDescent="0.2"/>
    <row r="1607" s="24" customFormat="1" x14ac:dyDescent="0.2"/>
    <row r="1608" s="24" customFormat="1" x14ac:dyDescent="0.2"/>
    <row r="1609" s="24" customFormat="1" x14ac:dyDescent="0.2"/>
    <row r="1610" s="24" customFormat="1" x14ac:dyDescent="0.2"/>
    <row r="1611" s="24" customFormat="1" x14ac:dyDescent="0.2"/>
    <row r="1612" s="24" customFormat="1" x14ac:dyDescent="0.2"/>
    <row r="1613" s="24" customFormat="1" x14ac:dyDescent="0.2"/>
    <row r="1614" s="24" customFormat="1" x14ac:dyDescent="0.2"/>
    <row r="1615" s="24" customFormat="1" x14ac:dyDescent="0.2"/>
    <row r="1616" s="24" customFormat="1" x14ac:dyDescent="0.2"/>
    <row r="1617" s="24" customFormat="1" x14ac:dyDescent="0.2"/>
    <row r="1618" s="24" customFormat="1" x14ac:dyDescent="0.2"/>
    <row r="1619" s="24" customFormat="1" x14ac:dyDescent="0.2"/>
    <row r="1620" s="24" customFormat="1" x14ac:dyDescent="0.2"/>
    <row r="1621" s="24" customFormat="1" x14ac:dyDescent="0.2"/>
    <row r="1622" s="24" customFormat="1" x14ac:dyDescent="0.2"/>
    <row r="1623" s="24" customFormat="1" x14ac:dyDescent="0.2"/>
    <row r="1624" s="24" customFormat="1" x14ac:dyDescent="0.2"/>
    <row r="1625" s="24" customFormat="1" x14ac:dyDescent="0.2"/>
    <row r="1626" s="24" customFormat="1" x14ac:dyDescent="0.2"/>
    <row r="1627" s="24" customFormat="1" x14ac:dyDescent="0.2"/>
    <row r="1628" s="24" customFormat="1" x14ac:dyDescent="0.2"/>
    <row r="1629" s="24" customFormat="1" x14ac:dyDescent="0.2"/>
    <row r="1630" s="24" customFormat="1" x14ac:dyDescent="0.2"/>
    <row r="1631" s="24" customFormat="1" x14ac:dyDescent="0.2"/>
    <row r="1632" s="24" customFormat="1" x14ac:dyDescent="0.2"/>
    <row r="1633" s="24" customFormat="1" x14ac:dyDescent="0.2"/>
    <row r="1634" s="24" customFormat="1" x14ac:dyDescent="0.2"/>
    <row r="1635" s="24" customFormat="1" x14ac:dyDescent="0.2"/>
    <row r="1636" s="24" customFormat="1" x14ac:dyDescent="0.2"/>
    <row r="1637" s="24" customFormat="1" x14ac:dyDescent="0.2"/>
    <row r="1638" s="24" customFormat="1" x14ac:dyDescent="0.2"/>
    <row r="1639" s="24" customFormat="1" x14ac:dyDescent="0.2"/>
    <row r="1640" s="24" customFormat="1" x14ac:dyDescent="0.2"/>
    <row r="1641" s="24" customFormat="1" x14ac:dyDescent="0.2"/>
    <row r="1642" s="24" customFormat="1" x14ac:dyDescent="0.2"/>
    <row r="1643" s="24" customFormat="1" x14ac:dyDescent="0.2"/>
    <row r="1644" s="24" customFormat="1" x14ac:dyDescent="0.2"/>
    <row r="1645" s="24" customFormat="1" x14ac:dyDescent="0.2"/>
    <row r="1646" s="24" customFormat="1" x14ac:dyDescent="0.2"/>
    <row r="1647" s="24" customFormat="1" x14ac:dyDescent="0.2"/>
    <row r="1648" s="24" customFormat="1" x14ac:dyDescent="0.2"/>
    <row r="1649" s="24" customFormat="1" x14ac:dyDescent="0.2"/>
    <row r="1650" s="24" customFormat="1" x14ac:dyDescent="0.2"/>
    <row r="1651" s="24" customFormat="1" x14ac:dyDescent="0.2"/>
    <row r="1652" s="24" customFormat="1" x14ac:dyDescent="0.2"/>
    <row r="1653" s="24" customFormat="1" x14ac:dyDescent="0.2"/>
    <row r="1654" s="24" customFormat="1" x14ac:dyDescent="0.2"/>
    <row r="1655" s="24" customFormat="1" x14ac:dyDescent="0.2"/>
    <row r="1656" s="24" customFormat="1" x14ac:dyDescent="0.2"/>
    <row r="1657" s="24" customFormat="1" x14ac:dyDescent="0.2"/>
    <row r="1658" s="24" customFormat="1" x14ac:dyDescent="0.2"/>
    <row r="1659" s="24" customFormat="1" x14ac:dyDescent="0.2"/>
    <row r="1660" s="24" customFormat="1" x14ac:dyDescent="0.2"/>
    <row r="1661" s="24" customFormat="1" x14ac:dyDescent="0.2"/>
    <row r="1662" s="24" customFormat="1" x14ac:dyDescent="0.2"/>
    <row r="1663" s="24" customFormat="1" x14ac:dyDescent="0.2"/>
    <row r="1664" s="24" customFormat="1" x14ac:dyDescent="0.2"/>
    <row r="1665" s="24" customFormat="1" x14ac:dyDescent="0.2"/>
    <row r="1666" s="24" customFormat="1" x14ac:dyDescent="0.2"/>
    <row r="1667" s="24" customFormat="1" x14ac:dyDescent="0.2"/>
    <row r="1668" s="24" customFormat="1" x14ac:dyDescent="0.2"/>
    <row r="1669" s="24" customFormat="1" x14ac:dyDescent="0.2"/>
    <row r="1670" s="24" customFormat="1" x14ac:dyDescent="0.2"/>
    <row r="1671" s="24" customFormat="1" x14ac:dyDescent="0.2"/>
    <row r="1672" s="24" customFormat="1" x14ac:dyDescent="0.2"/>
    <row r="1673" s="24" customFormat="1" x14ac:dyDescent="0.2"/>
    <row r="1674" s="24" customFormat="1" x14ac:dyDescent="0.2"/>
    <row r="1675" s="24" customFormat="1" x14ac:dyDescent="0.2"/>
    <row r="1676" s="24" customFormat="1" x14ac:dyDescent="0.2"/>
    <row r="1677" s="24" customFormat="1" x14ac:dyDescent="0.2"/>
    <row r="1678" s="24" customFormat="1" x14ac:dyDescent="0.2"/>
    <row r="1679" s="24" customFormat="1" x14ac:dyDescent="0.2"/>
    <row r="1680" s="24" customFormat="1" x14ac:dyDescent="0.2"/>
    <row r="1681" s="24" customFormat="1" x14ac:dyDescent="0.2"/>
    <row r="1682" s="24" customFormat="1" x14ac:dyDescent="0.2"/>
    <row r="1683" s="24" customFormat="1" x14ac:dyDescent="0.2"/>
    <row r="1684" s="24" customFormat="1" x14ac:dyDescent="0.2"/>
    <row r="1685" s="24" customFormat="1" x14ac:dyDescent="0.2"/>
    <row r="1686" s="24" customFormat="1" x14ac:dyDescent="0.2"/>
    <row r="1687" s="24" customFormat="1" x14ac:dyDescent="0.2"/>
    <row r="1688" s="24" customFormat="1" x14ac:dyDescent="0.2"/>
    <row r="1689" s="24" customFormat="1" x14ac:dyDescent="0.2"/>
    <row r="1690" s="24" customFormat="1" x14ac:dyDescent="0.2"/>
    <row r="1691" s="24" customFormat="1" x14ac:dyDescent="0.2"/>
    <row r="1692" s="24" customFormat="1" x14ac:dyDescent="0.2"/>
    <row r="1693" s="24" customFormat="1" x14ac:dyDescent="0.2"/>
    <row r="1694" s="24" customFormat="1" x14ac:dyDescent="0.2"/>
    <row r="1695" s="24" customFormat="1" x14ac:dyDescent="0.2"/>
    <row r="1696" s="24" customFormat="1" x14ac:dyDescent="0.2"/>
    <row r="1697" s="24" customFormat="1" x14ac:dyDescent="0.2"/>
    <row r="1698" s="24" customFormat="1" x14ac:dyDescent="0.2"/>
    <row r="1699" s="24" customFormat="1" x14ac:dyDescent="0.2"/>
    <row r="1700" s="24" customFormat="1" x14ac:dyDescent="0.2"/>
    <row r="1701" s="24" customFormat="1" x14ac:dyDescent="0.2"/>
    <row r="1702" s="24" customFormat="1" x14ac:dyDescent="0.2"/>
    <row r="1703" s="24" customFormat="1" x14ac:dyDescent="0.2"/>
    <row r="1704" s="24" customFormat="1" x14ac:dyDescent="0.2"/>
    <row r="1705" s="24" customFormat="1" x14ac:dyDescent="0.2"/>
    <row r="1706" s="24" customFormat="1" x14ac:dyDescent="0.2"/>
    <row r="1707" s="24" customFormat="1" x14ac:dyDescent="0.2"/>
    <row r="1708" s="24" customFormat="1" x14ac:dyDescent="0.2"/>
    <row r="1709" s="24" customFormat="1" x14ac:dyDescent="0.2"/>
    <row r="1710" s="24" customFormat="1" x14ac:dyDescent="0.2"/>
    <row r="1711" s="24" customFormat="1" x14ac:dyDescent="0.2"/>
    <row r="1712" s="24" customFormat="1" x14ac:dyDescent="0.2"/>
    <row r="1713" s="24" customFormat="1" x14ac:dyDescent="0.2"/>
    <row r="1714" s="24" customFormat="1" x14ac:dyDescent="0.2"/>
    <row r="1715" s="24" customFormat="1" x14ac:dyDescent="0.2"/>
    <row r="1716" s="24" customFormat="1" x14ac:dyDescent="0.2"/>
    <row r="1717" s="24" customFormat="1" x14ac:dyDescent="0.2"/>
    <row r="1718" s="24" customFormat="1" x14ac:dyDescent="0.2"/>
    <row r="1719" s="24" customFormat="1" x14ac:dyDescent="0.2"/>
    <row r="1720" s="24" customFormat="1" x14ac:dyDescent="0.2"/>
    <row r="1721" s="24" customFormat="1" x14ac:dyDescent="0.2"/>
    <row r="1722" s="24" customFormat="1" x14ac:dyDescent="0.2"/>
    <row r="1723" s="24" customFormat="1" x14ac:dyDescent="0.2"/>
    <row r="1724" s="24" customFormat="1" x14ac:dyDescent="0.2"/>
    <row r="1725" s="24" customFormat="1" x14ac:dyDescent="0.2"/>
    <row r="1726" s="24" customFormat="1" x14ac:dyDescent="0.2"/>
    <row r="1727" s="24" customFormat="1" x14ac:dyDescent="0.2"/>
    <row r="1728" s="24" customFormat="1" x14ac:dyDescent="0.2"/>
    <row r="1729" s="24" customFormat="1" x14ac:dyDescent="0.2"/>
    <row r="1730" s="24" customFormat="1" x14ac:dyDescent="0.2"/>
    <row r="1731" s="24" customFormat="1" x14ac:dyDescent="0.2"/>
    <row r="1732" s="24" customFormat="1" x14ac:dyDescent="0.2"/>
    <row r="1733" s="24" customFormat="1" x14ac:dyDescent="0.2"/>
    <row r="1734" s="24" customFormat="1" x14ac:dyDescent="0.2"/>
    <row r="1735" s="24" customFormat="1" x14ac:dyDescent="0.2"/>
    <row r="1736" s="24" customFormat="1" x14ac:dyDescent="0.2"/>
    <row r="1737" s="24" customFormat="1" x14ac:dyDescent="0.2"/>
    <row r="1738" s="24" customFormat="1" x14ac:dyDescent="0.2"/>
    <row r="1739" s="24" customFormat="1" x14ac:dyDescent="0.2"/>
    <row r="1740" s="24" customFormat="1" x14ac:dyDescent="0.2"/>
    <row r="1741" s="24" customFormat="1" x14ac:dyDescent="0.2"/>
    <row r="1742" s="24" customFormat="1" x14ac:dyDescent="0.2"/>
    <row r="1743" s="24" customFormat="1" x14ac:dyDescent="0.2"/>
    <row r="1744" s="24" customFormat="1" x14ac:dyDescent="0.2"/>
    <row r="1745" s="24" customFormat="1" x14ac:dyDescent="0.2"/>
    <row r="1746" s="24" customFormat="1" x14ac:dyDescent="0.2"/>
    <row r="1747" s="24" customFormat="1" x14ac:dyDescent="0.2"/>
    <row r="1748" s="24" customFormat="1" x14ac:dyDescent="0.2"/>
    <row r="1749" s="24" customFormat="1" x14ac:dyDescent="0.2"/>
    <row r="1750" s="24" customFormat="1" x14ac:dyDescent="0.2"/>
    <row r="1751" s="24" customFormat="1" x14ac:dyDescent="0.2"/>
    <row r="1752" s="24" customFormat="1" x14ac:dyDescent="0.2"/>
    <row r="1753" s="24" customFormat="1" x14ac:dyDescent="0.2"/>
    <row r="1754" s="24" customFormat="1" x14ac:dyDescent="0.2"/>
    <row r="1755" s="24" customFormat="1" x14ac:dyDescent="0.2"/>
    <row r="1756" s="24" customFormat="1" x14ac:dyDescent="0.2"/>
    <row r="1757" s="24" customFormat="1" x14ac:dyDescent="0.2"/>
    <row r="1758" s="24" customFormat="1" x14ac:dyDescent="0.2"/>
    <row r="1759" s="24" customFormat="1" x14ac:dyDescent="0.2"/>
    <row r="1760" s="24" customFormat="1" x14ac:dyDescent="0.2"/>
    <row r="1761" s="24" customFormat="1" x14ac:dyDescent="0.2"/>
    <row r="1762" s="24" customFormat="1" x14ac:dyDescent="0.2"/>
    <row r="1763" s="24" customFormat="1" x14ac:dyDescent="0.2"/>
    <row r="1764" s="24" customFormat="1" x14ac:dyDescent="0.2"/>
    <row r="1765" s="24" customFormat="1" x14ac:dyDescent="0.2"/>
    <row r="1766" s="24" customFormat="1" x14ac:dyDescent="0.2"/>
    <row r="1767" s="24" customFormat="1" x14ac:dyDescent="0.2"/>
    <row r="1768" s="24" customFormat="1" x14ac:dyDescent="0.2"/>
    <row r="1769" s="24" customFormat="1" x14ac:dyDescent="0.2"/>
    <row r="1770" s="24" customFormat="1" x14ac:dyDescent="0.2"/>
    <row r="1771" s="24" customFormat="1" x14ac:dyDescent="0.2"/>
    <row r="1772" s="24" customFormat="1" x14ac:dyDescent="0.2"/>
    <row r="1773" s="24" customFormat="1" x14ac:dyDescent="0.2"/>
    <row r="1774" s="24" customFormat="1" x14ac:dyDescent="0.2"/>
    <row r="1775" s="24" customFormat="1" x14ac:dyDescent="0.2"/>
    <row r="1776" s="24" customFormat="1" x14ac:dyDescent="0.2"/>
    <row r="1777" s="24" customFormat="1" x14ac:dyDescent="0.2"/>
    <row r="1778" s="24" customFormat="1" x14ac:dyDescent="0.2"/>
    <row r="1779" s="24" customFormat="1" x14ac:dyDescent="0.2"/>
    <row r="1780" s="24" customFormat="1" x14ac:dyDescent="0.2"/>
    <row r="1781" s="24" customFormat="1" x14ac:dyDescent="0.2"/>
    <row r="1782" s="24" customFormat="1" x14ac:dyDescent="0.2"/>
    <row r="1783" s="24" customFormat="1" x14ac:dyDescent="0.2"/>
    <row r="1784" s="24" customFormat="1" x14ac:dyDescent="0.2"/>
    <row r="1785" s="24" customFormat="1" x14ac:dyDescent="0.2"/>
    <row r="1786" s="24" customFormat="1" x14ac:dyDescent="0.2"/>
    <row r="1787" s="24" customFormat="1" x14ac:dyDescent="0.2"/>
    <row r="1788" s="24" customFormat="1" x14ac:dyDescent="0.2"/>
    <row r="1789" s="24" customFormat="1" x14ac:dyDescent="0.2"/>
    <row r="1790" s="24" customFormat="1" x14ac:dyDescent="0.2"/>
    <row r="1791" s="24" customFormat="1" x14ac:dyDescent="0.2"/>
    <row r="1792" s="24" customFormat="1" x14ac:dyDescent="0.2"/>
    <row r="1793" s="24" customFormat="1" x14ac:dyDescent="0.2"/>
    <row r="1794" s="24" customFormat="1" x14ac:dyDescent="0.2"/>
    <row r="1795" s="24" customFormat="1" x14ac:dyDescent="0.2"/>
    <row r="1796" s="24" customFormat="1" x14ac:dyDescent="0.2"/>
    <row r="1797" s="24" customFormat="1" x14ac:dyDescent="0.2"/>
    <row r="1798" s="24" customFormat="1" x14ac:dyDescent="0.2"/>
    <row r="1799" s="24" customFormat="1" x14ac:dyDescent="0.2"/>
    <row r="1800" s="24" customFormat="1" x14ac:dyDescent="0.2"/>
    <row r="1801" s="24" customFormat="1" x14ac:dyDescent="0.2"/>
    <row r="1802" s="24" customFormat="1" x14ac:dyDescent="0.2"/>
    <row r="1803" s="24" customFormat="1" x14ac:dyDescent="0.2"/>
    <row r="1804" s="24" customFormat="1" x14ac:dyDescent="0.2"/>
    <row r="1805" s="24" customFormat="1" x14ac:dyDescent="0.2"/>
    <row r="1806" s="24" customFormat="1" x14ac:dyDescent="0.2"/>
    <row r="1807" s="24" customFormat="1" x14ac:dyDescent="0.2"/>
    <row r="1808" s="24" customFormat="1" x14ac:dyDescent="0.2"/>
    <row r="1809" s="24" customFormat="1" x14ac:dyDescent="0.2"/>
    <row r="1810" s="24" customFormat="1" x14ac:dyDescent="0.2"/>
    <row r="1811" s="24" customFormat="1" x14ac:dyDescent="0.2"/>
    <row r="1812" s="24" customFormat="1" x14ac:dyDescent="0.2"/>
    <row r="1813" s="24" customFormat="1" x14ac:dyDescent="0.2"/>
    <row r="1814" s="24" customFormat="1" x14ac:dyDescent="0.2"/>
    <row r="1815" s="24" customFormat="1" x14ac:dyDescent="0.2"/>
    <row r="1816" s="24" customFormat="1" x14ac:dyDescent="0.2"/>
    <row r="1817" s="24" customFormat="1" x14ac:dyDescent="0.2"/>
    <row r="1818" s="24" customFormat="1" x14ac:dyDescent="0.2"/>
    <row r="1819" s="24" customFormat="1" x14ac:dyDescent="0.2"/>
    <row r="1820" s="24" customFormat="1" x14ac:dyDescent="0.2"/>
    <row r="1821" s="24" customFormat="1" x14ac:dyDescent="0.2"/>
    <row r="1822" s="24" customFormat="1" x14ac:dyDescent="0.2"/>
    <row r="1823" s="24" customFormat="1" x14ac:dyDescent="0.2"/>
    <row r="1824" s="24" customFormat="1" x14ac:dyDescent="0.2"/>
    <row r="1825" s="24" customFormat="1" x14ac:dyDescent="0.2"/>
    <row r="1826" s="24" customFormat="1" x14ac:dyDescent="0.2"/>
    <row r="1827" s="24" customFormat="1" x14ac:dyDescent="0.2"/>
    <row r="1828" s="24" customFormat="1" x14ac:dyDescent="0.2"/>
    <row r="1829" s="24" customFormat="1" x14ac:dyDescent="0.2"/>
    <row r="1830" s="24" customFormat="1" x14ac:dyDescent="0.2"/>
    <row r="1831" s="24" customFormat="1" x14ac:dyDescent="0.2"/>
    <row r="1832" s="24" customFormat="1" x14ac:dyDescent="0.2"/>
    <row r="1833" s="24" customFormat="1" x14ac:dyDescent="0.2"/>
    <row r="1834" s="24" customFormat="1" x14ac:dyDescent="0.2"/>
    <row r="1835" s="24" customFormat="1" x14ac:dyDescent="0.2"/>
    <row r="1836" s="24" customFormat="1" x14ac:dyDescent="0.2"/>
    <row r="1837" s="24" customFormat="1" x14ac:dyDescent="0.2"/>
    <row r="1838" s="24" customFormat="1" x14ac:dyDescent="0.2"/>
    <row r="1839" s="24" customFormat="1" x14ac:dyDescent="0.2"/>
    <row r="1840" s="24" customFormat="1" x14ac:dyDescent="0.2"/>
    <row r="1841" s="24" customFormat="1" x14ac:dyDescent="0.2"/>
    <row r="1842" s="24" customFormat="1" x14ac:dyDescent="0.2"/>
    <row r="1843" s="24" customFormat="1" x14ac:dyDescent="0.2"/>
    <row r="1844" s="24" customFormat="1" x14ac:dyDescent="0.2"/>
    <row r="1845" s="24" customFormat="1" x14ac:dyDescent="0.2"/>
    <row r="1846" s="24" customFormat="1" x14ac:dyDescent="0.2"/>
    <row r="1847" s="24" customFormat="1" x14ac:dyDescent="0.2"/>
    <row r="1848" s="24" customFormat="1" x14ac:dyDescent="0.2"/>
    <row r="1849" s="24" customFormat="1" x14ac:dyDescent="0.2"/>
    <row r="1850" s="24" customFormat="1" x14ac:dyDescent="0.2"/>
    <row r="1851" s="24" customFormat="1" x14ac:dyDescent="0.2"/>
    <row r="1852" s="24" customFormat="1" x14ac:dyDescent="0.2"/>
    <row r="1853" s="24" customFormat="1" x14ac:dyDescent="0.2"/>
    <row r="1854" s="24" customFormat="1" x14ac:dyDescent="0.2"/>
    <row r="1855" s="24" customFormat="1" x14ac:dyDescent="0.2"/>
    <row r="1856" s="24" customFormat="1" x14ac:dyDescent="0.2"/>
    <row r="1857" s="24" customFormat="1" x14ac:dyDescent="0.2"/>
    <row r="1858" s="24" customFormat="1" x14ac:dyDescent="0.2"/>
    <row r="1859" s="24" customFormat="1" x14ac:dyDescent="0.2"/>
    <row r="1860" s="24" customFormat="1" x14ac:dyDescent="0.2"/>
    <row r="1861" s="24" customFormat="1" x14ac:dyDescent="0.2"/>
    <row r="1862" s="24" customFormat="1" x14ac:dyDescent="0.2"/>
    <row r="1863" s="24" customFormat="1" x14ac:dyDescent="0.2"/>
    <row r="1864" s="24" customFormat="1" x14ac:dyDescent="0.2"/>
    <row r="1865" s="24" customFormat="1" x14ac:dyDescent="0.2"/>
    <row r="1866" s="24" customFormat="1" x14ac:dyDescent="0.2"/>
    <row r="1867" s="24" customFormat="1" x14ac:dyDescent="0.2"/>
    <row r="1868" s="24" customFormat="1" x14ac:dyDescent="0.2"/>
    <row r="1869" s="24" customFormat="1" x14ac:dyDescent="0.2"/>
    <row r="1870" s="24" customFormat="1" x14ac:dyDescent="0.2"/>
    <row r="1871" s="24" customFormat="1" x14ac:dyDescent="0.2"/>
    <row r="1872" s="24" customFormat="1" x14ac:dyDescent="0.2"/>
    <row r="1873" s="24" customFormat="1" x14ac:dyDescent="0.2"/>
    <row r="1874" s="24" customFormat="1" x14ac:dyDescent="0.2"/>
    <row r="1875" s="24" customFormat="1" x14ac:dyDescent="0.2"/>
    <row r="1876" s="24" customFormat="1" x14ac:dyDescent="0.2"/>
    <row r="1877" s="24" customFormat="1" x14ac:dyDescent="0.2"/>
    <row r="1878" s="24" customFormat="1" x14ac:dyDescent="0.2"/>
    <row r="1879" s="24" customFormat="1" x14ac:dyDescent="0.2"/>
    <row r="1880" s="24" customFormat="1" x14ac:dyDescent="0.2"/>
    <row r="1881" s="24" customFormat="1" x14ac:dyDescent="0.2"/>
    <row r="1882" s="24" customFormat="1" x14ac:dyDescent="0.2"/>
    <row r="1883" s="24" customFormat="1" x14ac:dyDescent="0.2"/>
    <row r="1884" s="24" customFormat="1" x14ac:dyDescent="0.2"/>
    <row r="1885" s="24" customFormat="1" x14ac:dyDescent="0.2"/>
    <row r="1886" s="24" customFormat="1" x14ac:dyDescent="0.2"/>
    <row r="1887" s="24" customFormat="1" x14ac:dyDescent="0.2"/>
    <row r="1888" s="24" customFormat="1" x14ac:dyDescent="0.2"/>
    <row r="1889" s="24" customFormat="1" x14ac:dyDescent="0.2"/>
    <row r="1890" s="24" customFormat="1" x14ac:dyDescent="0.2"/>
    <row r="1891" s="24" customFormat="1" x14ac:dyDescent="0.2"/>
    <row r="1892" s="24" customFormat="1" x14ac:dyDescent="0.2"/>
    <row r="1893" s="24" customFormat="1" x14ac:dyDescent="0.2"/>
    <row r="1894" s="24" customFormat="1" x14ac:dyDescent="0.2"/>
    <row r="1895" s="24" customFormat="1" x14ac:dyDescent="0.2"/>
    <row r="1896" s="24" customFormat="1" x14ac:dyDescent="0.2"/>
    <row r="1897" s="24" customFormat="1" x14ac:dyDescent="0.2"/>
    <row r="1898" s="24" customFormat="1" x14ac:dyDescent="0.2"/>
    <row r="1899" s="24" customFormat="1" x14ac:dyDescent="0.2"/>
    <row r="1900" s="24" customFormat="1" x14ac:dyDescent="0.2"/>
    <row r="1901" s="24" customFormat="1" x14ac:dyDescent="0.2"/>
    <row r="1902" s="24" customFormat="1" x14ac:dyDescent="0.2"/>
    <row r="1903" s="24" customFormat="1" x14ac:dyDescent="0.2"/>
    <row r="1904" s="24" customFormat="1" x14ac:dyDescent="0.2"/>
    <row r="1905" s="24" customFormat="1" x14ac:dyDescent="0.2"/>
    <row r="1906" s="24" customFormat="1" x14ac:dyDescent="0.2"/>
    <row r="1907" s="24" customFormat="1" x14ac:dyDescent="0.2"/>
    <row r="1908" s="24" customFormat="1" x14ac:dyDescent="0.2"/>
    <row r="1909" s="24" customFormat="1" x14ac:dyDescent="0.2"/>
    <row r="1910" s="24" customFormat="1" x14ac:dyDescent="0.2"/>
    <row r="1911" s="24" customFormat="1" x14ac:dyDescent="0.2"/>
    <row r="1912" s="24" customFormat="1" x14ac:dyDescent="0.2"/>
    <row r="1913" s="24" customFormat="1" x14ac:dyDescent="0.2"/>
    <row r="1914" s="24" customFormat="1" x14ac:dyDescent="0.2"/>
    <row r="1915" s="24" customFormat="1" x14ac:dyDescent="0.2"/>
    <row r="1916" s="24" customFormat="1" x14ac:dyDescent="0.2"/>
    <row r="1917" s="24" customFormat="1" x14ac:dyDescent="0.2"/>
    <row r="1918" s="24" customFormat="1" x14ac:dyDescent="0.2"/>
    <row r="1919" s="24" customFormat="1" x14ac:dyDescent="0.2"/>
    <row r="1920" s="24" customFormat="1" x14ac:dyDescent="0.2"/>
    <row r="1921" s="24" customFormat="1" x14ac:dyDescent="0.2"/>
    <row r="1922" s="24" customFormat="1" x14ac:dyDescent="0.2"/>
    <row r="1923" s="24" customFormat="1" x14ac:dyDescent="0.2"/>
    <row r="1924" s="24" customFormat="1" x14ac:dyDescent="0.2"/>
    <row r="1925" s="24" customFormat="1" x14ac:dyDescent="0.2"/>
    <row r="1926" s="24" customFormat="1" x14ac:dyDescent="0.2"/>
    <row r="1927" s="24" customFormat="1" x14ac:dyDescent="0.2"/>
    <row r="1928" s="24" customFormat="1" x14ac:dyDescent="0.2"/>
    <row r="1929" s="24" customFormat="1" x14ac:dyDescent="0.2"/>
    <row r="1930" s="24" customFormat="1" x14ac:dyDescent="0.2"/>
    <row r="1931" s="24" customFormat="1" x14ac:dyDescent="0.2"/>
    <row r="1932" s="24" customFormat="1" x14ac:dyDescent="0.2"/>
    <row r="1933" s="24" customFormat="1" x14ac:dyDescent="0.2"/>
    <row r="1934" s="24" customFormat="1" x14ac:dyDescent="0.2"/>
    <row r="1935" s="24" customFormat="1" x14ac:dyDescent="0.2"/>
    <row r="1936" s="24" customFormat="1" x14ac:dyDescent="0.2"/>
    <row r="1937" s="24" customFormat="1" x14ac:dyDescent="0.2"/>
    <row r="1938" s="24" customFormat="1" x14ac:dyDescent="0.2"/>
    <row r="1939" s="24" customFormat="1" x14ac:dyDescent="0.2"/>
    <row r="1940" s="24" customFormat="1" x14ac:dyDescent="0.2"/>
    <row r="1941" s="24" customFormat="1" x14ac:dyDescent="0.2"/>
    <row r="1942" s="24" customFormat="1" x14ac:dyDescent="0.2"/>
    <row r="1943" s="24" customFormat="1" x14ac:dyDescent="0.2"/>
    <row r="1944" s="24" customFormat="1" x14ac:dyDescent="0.2"/>
    <row r="1945" s="24" customFormat="1" x14ac:dyDescent="0.2"/>
    <row r="1946" s="24" customFormat="1" x14ac:dyDescent="0.2"/>
    <row r="1947" s="24" customFormat="1" x14ac:dyDescent="0.2"/>
    <row r="1948" s="24" customFormat="1" x14ac:dyDescent="0.2"/>
    <row r="1949" s="24" customFormat="1" x14ac:dyDescent="0.2"/>
    <row r="1950" s="24" customFormat="1" x14ac:dyDescent="0.2"/>
    <row r="1951" s="24" customFormat="1" x14ac:dyDescent="0.2"/>
    <row r="1952" s="24" customFormat="1" x14ac:dyDescent="0.2"/>
    <row r="1953" s="24" customFormat="1" x14ac:dyDescent="0.2"/>
    <row r="1954" s="24" customFormat="1" x14ac:dyDescent="0.2"/>
    <row r="1955" s="24" customFormat="1" x14ac:dyDescent="0.2"/>
    <row r="1956" s="24" customFormat="1" x14ac:dyDescent="0.2"/>
    <row r="1957" s="24" customFormat="1" x14ac:dyDescent="0.2"/>
    <row r="1958" s="24" customFormat="1" x14ac:dyDescent="0.2"/>
    <row r="1959" s="24" customFormat="1" x14ac:dyDescent="0.2"/>
    <row r="1960" s="24" customFormat="1" x14ac:dyDescent="0.2"/>
    <row r="1961" s="24" customFormat="1" x14ac:dyDescent="0.2"/>
    <row r="1962" s="24" customFormat="1" x14ac:dyDescent="0.2"/>
    <row r="1963" s="24" customFormat="1" x14ac:dyDescent="0.2"/>
    <row r="1964" s="24" customFormat="1" x14ac:dyDescent="0.2"/>
    <row r="1965" s="24" customFormat="1" x14ac:dyDescent="0.2"/>
    <row r="1966" s="24" customFormat="1" x14ac:dyDescent="0.2"/>
    <row r="1967" s="24" customFormat="1" x14ac:dyDescent="0.2"/>
    <row r="1968" s="24" customFormat="1" x14ac:dyDescent="0.2"/>
    <row r="1969" s="24" customFormat="1" x14ac:dyDescent="0.2"/>
    <row r="1970" s="24" customFormat="1" x14ac:dyDescent="0.2"/>
    <row r="1971" s="24" customFormat="1" x14ac:dyDescent="0.2"/>
    <row r="1972" s="24" customFormat="1" x14ac:dyDescent="0.2"/>
    <row r="1973" s="24" customFormat="1" x14ac:dyDescent="0.2"/>
    <row r="1974" s="24" customFormat="1" x14ac:dyDescent="0.2"/>
    <row r="1975" s="24" customFormat="1" x14ac:dyDescent="0.2"/>
    <row r="1976" s="24" customFormat="1" x14ac:dyDescent="0.2"/>
    <row r="1977" s="24" customFormat="1" x14ac:dyDescent="0.2"/>
    <row r="1978" s="24" customFormat="1" x14ac:dyDescent="0.2"/>
    <row r="1979" s="24" customFormat="1" x14ac:dyDescent="0.2"/>
    <row r="1980" s="24" customFormat="1" x14ac:dyDescent="0.2"/>
    <row r="1981" s="24" customFormat="1" x14ac:dyDescent="0.2"/>
    <row r="1982" s="24" customFormat="1" x14ac:dyDescent="0.2"/>
    <row r="1983" s="24" customFormat="1" x14ac:dyDescent="0.2"/>
    <row r="1984" s="24" customFormat="1" x14ac:dyDescent="0.2"/>
    <row r="1985" s="24" customFormat="1" x14ac:dyDescent="0.2"/>
    <row r="1986" s="24" customFormat="1" x14ac:dyDescent="0.2"/>
    <row r="1987" s="24" customFormat="1" x14ac:dyDescent="0.2"/>
    <row r="1988" s="24" customFormat="1" x14ac:dyDescent="0.2"/>
    <row r="1989" s="24" customFormat="1" x14ac:dyDescent="0.2"/>
    <row r="1990" s="24" customFormat="1" x14ac:dyDescent="0.2"/>
    <row r="1991" s="24" customFormat="1" x14ac:dyDescent="0.2"/>
    <row r="1992" s="24" customFormat="1" x14ac:dyDescent="0.2"/>
    <row r="1993" s="24" customFormat="1" x14ac:dyDescent="0.2"/>
    <row r="1994" s="24" customFormat="1" x14ac:dyDescent="0.2"/>
    <row r="1995" s="24" customFormat="1" x14ac:dyDescent="0.2"/>
    <row r="1996" s="24" customFormat="1" x14ac:dyDescent="0.2"/>
    <row r="1997" s="24" customFormat="1" x14ac:dyDescent="0.2"/>
    <row r="1998" s="24" customFormat="1" x14ac:dyDescent="0.2"/>
    <row r="1999" s="24" customFormat="1" x14ac:dyDescent="0.2"/>
    <row r="2000" s="24" customFormat="1" x14ac:dyDescent="0.2"/>
    <row r="2001" s="24" customFormat="1" x14ac:dyDescent="0.2"/>
    <row r="2002" s="24" customFormat="1" x14ac:dyDescent="0.2"/>
    <row r="2003" s="24" customFormat="1" x14ac:dyDescent="0.2"/>
    <row r="2004" s="24" customFormat="1" x14ac:dyDescent="0.2"/>
    <row r="2005" s="24" customFormat="1" x14ac:dyDescent="0.2"/>
    <row r="2006" s="24" customFormat="1" x14ac:dyDescent="0.2"/>
    <row r="2007" s="24" customFormat="1" x14ac:dyDescent="0.2"/>
    <row r="2008" s="24" customFormat="1" x14ac:dyDescent="0.2"/>
    <row r="2009" s="24" customFormat="1" x14ac:dyDescent="0.2"/>
    <row r="2010" s="24" customFormat="1" x14ac:dyDescent="0.2"/>
    <row r="2011" s="24" customFormat="1" x14ac:dyDescent="0.2"/>
    <row r="2012" s="24" customFormat="1" x14ac:dyDescent="0.2"/>
    <row r="2013" s="24" customFormat="1" x14ac:dyDescent="0.2"/>
    <row r="2014" s="24" customFormat="1" x14ac:dyDescent="0.2"/>
    <row r="2015" s="24" customFormat="1" x14ac:dyDescent="0.2"/>
    <row r="2016" s="24" customFormat="1" x14ac:dyDescent="0.2"/>
    <row r="2017" s="24" customFormat="1" x14ac:dyDescent="0.2"/>
    <row r="2018" s="24" customFormat="1" x14ac:dyDescent="0.2"/>
    <row r="2019" s="24" customFormat="1" x14ac:dyDescent="0.2"/>
    <row r="2020" s="24" customFormat="1" x14ac:dyDescent="0.2"/>
    <row r="2021" s="24" customFormat="1" x14ac:dyDescent="0.2"/>
    <row r="2022" s="24" customFormat="1" x14ac:dyDescent="0.2"/>
    <row r="2023" s="24" customFormat="1" x14ac:dyDescent="0.2"/>
    <row r="2024" s="24" customFormat="1" x14ac:dyDescent="0.2"/>
    <row r="2025" s="24" customFormat="1" x14ac:dyDescent="0.2"/>
    <row r="2026" s="24" customFormat="1" x14ac:dyDescent="0.2"/>
    <row r="2027" s="24" customFormat="1" x14ac:dyDescent="0.2"/>
    <row r="2028" s="24" customFormat="1" x14ac:dyDescent="0.2"/>
    <row r="2029" s="24" customFormat="1" x14ac:dyDescent="0.2"/>
    <row r="2030" s="24" customFormat="1" x14ac:dyDescent="0.2"/>
    <row r="2031" s="24" customFormat="1" x14ac:dyDescent="0.2"/>
    <row r="2032" s="24" customFormat="1" x14ac:dyDescent="0.2"/>
    <row r="2033" s="24" customFormat="1" x14ac:dyDescent="0.2"/>
    <row r="2034" s="24" customFormat="1" x14ac:dyDescent="0.2"/>
    <row r="2035" s="24" customFormat="1" x14ac:dyDescent="0.2"/>
    <row r="2036" s="24" customFormat="1" x14ac:dyDescent="0.2"/>
    <row r="2037" s="24" customFormat="1" x14ac:dyDescent="0.2"/>
    <row r="2038" s="24" customFormat="1" x14ac:dyDescent="0.2"/>
    <row r="2039" s="24" customFormat="1" x14ac:dyDescent="0.2"/>
    <row r="2040" s="24" customFormat="1" x14ac:dyDescent="0.2"/>
    <row r="2041" s="24" customFormat="1" x14ac:dyDescent="0.2"/>
    <row r="2042" s="24" customFormat="1" x14ac:dyDescent="0.2"/>
    <row r="2043" s="24" customFormat="1" x14ac:dyDescent="0.2"/>
    <row r="2044" s="24" customFormat="1" x14ac:dyDescent="0.2"/>
    <row r="2045" s="24" customFormat="1" x14ac:dyDescent="0.2"/>
    <row r="2046" s="24" customFormat="1" x14ac:dyDescent="0.2"/>
    <row r="2047" s="24" customFormat="1" x14ac:dyDescent="0.2"/>
    <row r="2048" s="24" customFormat="1" x14ac:dyDescent="0.2"/>
    <row r="2049" s="24" customFormat="1" x14ac:dyDescent="0.2"/>
    <row r="2050" s="24" customFormat="1" x14ac:dyDescent="0.2"/>
    <row r="2051" s="24" customFormat="1" x14ac:dyDescent="0.2"/>
    <row r="2052" s="24" customFormat="1" x14ac:dyDescent="0.2"/>
    <row r="2053" s="24" customFormat="1" x14ac:dyDescent="0.2"/>
    <row r="2054" s="24" customFormat="1" x14ac:dyDescent="0.2"/>
    <row r="2055" s="24" customFormat="1" x14ac:dyDescent="0.2"/>
    <row r="2056" s="24" customFormat="1" x14ac:dyDescent="0.2"/>
    <row r="2057" s="24" customFormat="1" x14ac:dyDescent="0.2"/>
    <row r="2058" s="24" customFormat="1" x14ac:dyDescent="0.2"/>
    <row r="2059" s="24" customFormat="1" x14ac:dyDescent="0.2"/>
    <row r="2060" s="24" customFormat="1" x14ac:dyDescent="0.2"/>
    <row r="2061" s="24" customFormat="1" x14ac:dyDescent="0.2"/>
    <row r="2062" s="24" customFormat="1" x14ac:dyDescent="0.2"/>
    <row r="2063" s="24" customFormat="1" x14ac:dyDescent="0.2"/>
    <row r="2064" s="24" customFormat="1" x14ac:dyDescent="0.2"/>
    <row r="2065" s="24" customFormat="1" x14ac:dyDescent="0.2"/>
    <row r="2066" s="24" customFormat="1" x14ac:dyDescent="0.2"/>
    <row r="2067" s="24" customFormat="1" x14ac:dyDescent="0.2"/>
    <row r="2068" s="24" customFormat="1" x14ac:dyDescent="0.2"/>
    <row r="2069" s="24" customFormat="1" x14ac:dyDescent="0.2"/>
    <row r="2070" s="24" customFormat="1" x14ac:dyDescent="0.2"/>
    <row r="2071" s="24" customFormat="1" x14ac:dyDescent="0.2"/>
    <row r="2072" s="24" customFormat="1" x14ac:dyDescent="0.2"/>
    <row r="2073" s="24" customFormat="1" x14ac:dyDescent="0.2"/>
    <row r="2074" s="24" customFormat="1" x14ac:dyDescent="0.2"/>
    <row r="2075" s="24" customFormat="1" x14ac:dyDescent="0.2"/>
    <row r="2076" s="24" customFormat="1" x14ac:dyDescent="0.2"/>
    <row r="2077" s="24" customFormat="1" x14ac:dyDescent="0.2"/>
    <row r="2078" s="24" customFormat="1" x14ac:dyDescent="0.2"/>
    <row r="2079" s="24" customFormat="1" x14ac:dyDescent="0.2"/>
    <row r="2080" s="24" customFormat="1" x14ac:dyDescent="0.2"/>
    <row r="2081" s="24" customFormat="1" x14ac:dyDescent="0.2"/>
    <row r="2082" s="24" customFormat="1" x14ac:dyDescent="0.2"/>
    <row r="2083" s="24" customFormat="1" x14ac:dyDescent="0.2"/>
    <row r="2084" s="24" customFormat="1" x14ac:dyDescent="0.2"/>
    <row r="2085" s="24" customFormat="1" x14ac:dyDescent="0.2"/>
    <row r="2086" s="24" customFormat="1" x14ac:dyDescent="0.2"/>
    <row r="2087" s="24" customFormat="1" x14ac:dyDescent="0.2"/>
    <row r="2088" s="24" customFormat="1" x14ac:dyDescent="0.2"/>
    <row r="2089" s="24" customFormat="1" x14ac:dyDescent="0.2"/>
    <row r="2090" s="24" customFormat="1" x14ac:dyDescent="0.2"/>
    <row r="2091" s="24" customFormat="1" x14ac:dyDescent="0.2"/>
    <row r="2092" s="24" customFormat="1" x14ac:dyDescent="0.2"/>
    <row r="2093" s="24" customFormat="1" x14ac:dyDescent="0.2"/>
    <row r="2094" s="24" customFormat="1" x14ac:dyDescent="0.2"/>
    <row r="2095" s="24" customFormat="1" x14ac:dyDescent="0.2"/>
    <row r="2096" s="24" customFormat="1" x14ac:dyDescent="0.2"/>
    <row r="2097" s="24" customFormat="1" x14ac:dyDescent="0.2"/>
    <row r="2098" s="24" customFormat="1" x14ac:dyDescent="0.2"/>
    <row r="2099" s="24" customFormat="1" x14ac:dyDescent="0.2"/>
    <row r="2100" s="24" customFormat="1" x14ac:dyDescent="0.2"/>
    <row r="2101" s="24" customFormat="1" x14ac:dyDescent="0.2"/>
    <row r="2102" s="24" customFormat="1" x14ac:dyDescent="0.2"/>
    <row r="2103" s="24" customFormat="1" x14ac:dyDescent="0.2"/>
    <row r="2104" s="24" customFormat="1" x14ac:dyDescent="0.2"/>
    <row r="2105" s="24" customFormat="1" x14ac:dyDescent="0.2"/>
    <row r="2106" s="24" customFormat="1" x14ac:dyDescent="0.2"/>
    <row r="2107" s="24" customFormat="1" x14ac:dyDescent="0.2"/>
    <row r="2108" s="24" customFormat="1" x14ac:dyDescent="0.2"/>
    <row r="2109" s="24" customFormat="1" x14ac:dyDescent="0.2"/>
    <row r="2110" s="24" customFormat="1" x14ac:dyDescent="0.2"/>
    <row r="2111" s="24" customFormat="1" x14ac:dyDescent="0.2"/>
  </sheetData>
  <mergeCells count="3">
    <mergeCell ref="A1:F1"/>
    <mergeCell ref="A2:F2"/>
    <mergeCell ref="A3:F3"/>
  </mergeCells>
  <phoneticPr fontId="11" type="noConversion"/>
  <pageMargins left="1.1023622047244099" right="0.74803149606299202" top="1.17" bottom="0.43307086614173201" header="0.27" footer="0.43307086614173201"/>
  <pageSetup paperSize="9" orientation="portrait" horizontalDpi="300" verticalDpi="300" r:id="rId1"/>
  <headerFooter alignWithMargins="0"/>
  <ignoredErrors>
    <ignoredError sqref="A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Interest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Viiaonaoperesi Reupena</cp:lastModifiedBy>
  <dcterms:created xsi:type="dcterms:W3CDTF">2014-03-03T02:41:13Z</dcterms:created>
  <dcterms:modified xsi:type="dcterms:W3CDTF">2022-08-01T21:05:32Z</dcterms:modified>
</cp:coreProperties>
</file>