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MAR BUL 2025\A - Monertary and Banking\"/>
    </mc:Choice>
  </mc:AlternateContent>
  <xr:revisionPtr revIDLastSave="0" documentId="13_ncr:1_{EDE1DB1E-20BD-49C4-B8FB-7ADDE1DF72B1}" xr6:coauthVersionLast="47" xr6:coauthVersionMax="47" xr10:uidLastSave="{00000000-0000-0000-0000-000000000000}"/>
  <bookViews>
    <workbookView xWindow="-120" yWindow="-120" windowWidth="29040" windowHeight="15840" xr2:uid="{AF3F72DC-21DD-429F-9BF0-379EA02BA64F}"/>
  </bookViews>
  <sheets>
    <sheet name="A1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a1">#REF!</definedName>
    <definedName name="\B">#REF!</definedName>
    <definedName name="\D">[1]Liabilities!#REF!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W">#REF!</definedName>
    <definedName name="\X">[1]Liabilities!#REF!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>#REF!</definedName>
    <definedName name="_11__123Graph_XCHART_11" hidden="1">[8]A!$B$60:$B$119</definedName>
    <definedName name="_11GAZ_LIABS">#REF!</definedName>
    <definedName name="_12__123Graph_XCHART_12" hidden="1">[8]A!$B$60:$B$119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hidden="1">[3]ER!#REF!</definedName>
    <definedName name="_4__123Graph_ACHART_4" hidden="1">[8]A!#REF!</definedName>
    <definedName name="_4__123Graph_BCPI_ER_LOG" hidden="1">[3]ER!#REF!</definedName>
    <definedName name="_5__123Graph_BCHART_11" hidden="1">[8]A!$C$60:$C$119</definedName>
    <definedName name="_5__123Graph_BIBA_IBRD" hidden="1">[3]WB!#REF!</definedName>
    <definedName name="_6__123Graph_BCHART_12" hidden="1">[8]A!$F$60:$F$119</definedName>
    <definedName name="_6B.2_B.3">#REF!</definedName>
    <definedName name="_7__123Graph_BCHART_13" hidden="1">[8]A!#REF!</definedName>
    <definedName name="_7B.4___5">#REF!</definedName>
    <definedName name="_8__123Graph_BCHART_4" hidden="1">[8]A!#REF!</definedName>
    <definedName name="_8CONSOL_B2">#REF!</definedName>
    <definedName name="_9__123Graph_CCHART_14" hidden="1">[8]A!#REF!</definedName>
    <definedName name="_9CONSOL_DEPOSITS">'[12]A 11'!#REF!</definedName>
    <definedName name="_BAS1">[8]A!#REF!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a">#REF!</definedName>
    <definedName name="AAA">#REF!</definedName>
    <definedName name="aaaaaa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>#REF!</definedName>
    <definedName name="bb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FUND1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 localSheetId="0">'[16]By commodity'!$E$1:$E$14</definedName>
    <definedName name="_xlnm.Database">'[17]By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[18]NPV!$B$28</definedName>
    <definedName name="Discount_NC">[18]NPV!#REF!</definedName>
    <definedName name="DiscountRate">#REF!</definedName>
    <definedName name="DLX1.US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eee" hidden="1">[8]A!#REF!</definedName>
    <definedName name="empty">#REF!</definedName>
    <definedName name="ENDA">#N/A</definedName>
    <definedName name="ESAF_QUAR_GDP">#REF!</definedName>
    <definedName name="esafr">#REF!</definedName>
    <definedName name="Excel_BuiltIn_Print_Area_1_1">#REF!</definedName>
    <definedName name="ExitWRS">[19]Main!$AB$25</definedName>
    <definedName name="FEB19C">'[17]By commodity'!$E$1:$E$14</definedName>
    <definedName name="fffffffffffffffffffffff">#REF!</definedName>
    <definedName name="ffgfgg">[8]A!#REF!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[18]NPV!$B$25</definedName>
    <definedName name="Grace_NC">[18]NPV!#REF!</definedName>
    <definedName name="graph">#REF!</definedName>
    <definedName name="HEADING">#REF!</definedName>
    <definedName name="hhhhh">#REF!</definedName>
    <definedName name="IDAr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[18]NPV!$B$27</definedName>
    <definedName name="Interest_NC">[18]NPV!#REF!</definedName>
    <definedName name="InterestRate">#REF!</definedName>
    <definedName name="l" localSheetId="0">#REF!,#REF!</definedName>
    <definedName name="l">#REF!,#REF!</definedName>
    <definedName name="LINES">#REF!</definedName>
    <definedName name="lllll" hidden="1">[8]A!#REF!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[18]NPV!$B$26</definedName>
    <definedName name="Maturity_NC">[18]NPV!#REF!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mmm">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es2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>#REF!</definedName>
    <definedName name="PrintThis_Links">[19]Links!$A$1:$F$33</definedName>
    <definedName name="PRMONTH">#REF!</definedName>
    <definedName name="prn">[18]FSUOUT!$B$2:$V$32</definedName>
    <definedName name="Prog1998">'[20]2003'!#REF!</definedName>
    <definedName name="PRYEAR">#REF!</definedName>
    <definedName name="Q_5">#REF!</definedName>
    <definedName name="Q_6">#REF!</definedName>
    <definedName name="Q_7">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[22]Control!$B$28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[23]RED47!$A$1:$I$53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[19]ErrCheck!$A$3:$E$5</definedName>
    <definedName name="tblLinks">[19]Links!$A$4:$F$33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[24]BCC!$A$1:$N$821,[24]BCC!$A$822:$N$1624</definedName>
    <definedName name="TODO">[25]BCC!$A$1:$N$821,[25]BCC!$A$822:$N$1624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>#REF!</definedName>
    <definedName name="xxWRS_1">#REF!</definedName>
    <definedName name="xxWRS_2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1" l="1"/>
  <c r="N94" i="1"/>
  <c r="M94" i="1"/>
  <c r="L94" i="1"/>
  <c r="K94" i="1"/>
  <c r="J94" i="1"/>
  <c r="P94" i="1" s="1"/>
  <c r="P92" i="1"/>
  <c r="P58" i="1"/>
  <c r="P31" i="1"/>
  <c r="P19" i="1"/>
  <c r="P12" i="1"/>
</calcChain>
</file>

<file path=xl/sharedStrings.xml><?xml version="1.0" encoding="utf-8"?>
<sst xmlns="http://schemas.openxmlformats.org/spreadsheetml/2006/main" count="29" uniqueCount="23">
  <si>
    <t>Table C-3</t>
  </si>
  <si>
    <t xml:space="preserve">CENTRAL BANK SECURITY ISSUES IN THE PRIMARY MARKET (1) </t>
  </si>
  <si>
    <t>Date of</t>
  </si>
  <si>
    <t>Weighted Average Yield to Maturity (%pa)</t>
  </si>
  <si>
    <t>Face Value (Tala Million)</t>
  </si>
  <si>
    <t>Total</t>
  </si>
  <si>
    <t xml:space="preserve">Issue       </t>
  </si>
  <si>
    <t>Maturity</t>
  </si>
  <si>
    <t>14 days</t>
  </si>
  <si>
    <t>28 days</t>
  </si>
  <si>
    <t>56 days</t>
  </si>
  <si>
    <t>91 days</t>
  </si>
  <si>
    <t>182 days</t>
  </si>
  <si>
    <t>365 days</t>
  </si>
  <si>
    <t xml:space="preserve">   Outstanding</t>
  </si>
  <si>
    <t>14 DAY SECURITIES</t>
  </si>
  <si>
    <t>28 DAY SECURITIES</t>
  </si>
  <si>
    <t>56 DAY SECURITIES</t>
  </si>
  <si>
    <t>91 DAY SECURITIES</t>
  </si>
  <si>
    <t xml:space="preserve">182 DAY SECURITIES </t>
  </si>
  <si>
    <t xml:space="preserve">365 DAY SECURITIES </t>
  </si>
  <si>
    <t>TOTAL</t>
  </si>
  <si>
    <t>(1) Securities outstanding at end December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</si>
</sst>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[$-409]dd\-mmm\-yy;@"/>
    <numFmt numFmtId="167" formatCode="[$-409]d\-mmm\-yy;@"/>
  </numFmts>
  <fonts count="7" x14ac:knownFonts="1"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1" applyFont="1" applyFill="1"/>
    <xf numFmtId="0" fontId="2" fillId="2" borderId="4" xfId="1" applyFont="1" applyFill="1" applyBorder="1"/>
    <xf numFmtId="0" fontId="2" fillId="2" borderId="0" xfId="1" applyFont="1" applyFill="1" applyAlignment="1">
      <alignment horizontal="center"/>
    </xf>
    <xf numFmtId="0" fontId="2" fillId="2" borderId="5" xfId="1" applyFont="1" applyFill="1" applyBorder="1"/>
    <xf numFmtId="0" fontId="4" fillId="2" borderId="0" xfId="1" applyFont="1" applyFill="1"/>
    <xf numFmtId="2" fontId="2" fillId="2" borderId="0" xfId="1" applyNumberFormat="1" applyFont="1" applyFill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10" xfId="1" applyFont="1" applyFill="1" applyBorder="1"/>
    <xf numFmtId="0" fontId="2" fillId="2" borderId="11" xfId="1" applyFont="1" applyFill="1" applyBorder="1"/>
    <xf numFmtId="0" fontId="2" fillId="2" borderId="9" xfId="1" applyFont="1" applyFill="1" applyBorder="1"/>
    <xf numFmtId="15" fontId="5" fillId="2" borderId="4" xfId="2" quotePrefix="1" applyNumberFormat="1" applyFont="1" applyFill="1" applyBorder="1" applyAlignment="1">
      <alignment horizontal="right"/>
    </xf>
    <xf numFmtId="15" fontId="5" fillId="2" borderId="5" xfId="2" applyNumberFormat="1" applyFont="1" applyFill="1" applyBorder="1" applyAlignment="1">
      <alignment horizontal="right"/>
    </xf>
    <xf numFmtId="16" fontId="2" fillId="2" borderId="13" xfId="1" quotePrefix="1" applyNumberFormat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2" fontId="2" fillId="2" borderId="13" xfId="1" applyNumberFormat="1" applyFont="1" applyFill="1" applyBorder="1" applyAlignment="1">
      <alignment horizontal="center"/>
    </xf>
    <xf numFmtId="2" fontId="5" fillId="2" borderId="13" xfId="2" applyNumberFormat="1" applyFont="1" applyFill="1" applyBorder="1" applyAlignment="1">
      <alignment horizontal="center"/>
    </xf>
    <xf numFmtId="165" fontId="2" fillId="2" borderId="13" xfId="3" applyNumberFormat="1" applyFont="1" applyFill="1" applyBorder="1" applyAlignment="1">
      <alignment horizontal="center"/>
    </xf>
    <xf numFmtId="165" fontId="2" fillId="2" borderId="13" xfId="3" applyNumberFormat="1" applyFont="1" applyFill="1" applyBorder="1" applyAlignment="1"/>
    <xf numFmtId="2" fontId="2" fillId="2" borderId="13" xfId="3" applyNumberFormat="1" applyFont="1" applyFill="1" applyBorder="1" applyAlignment="1">
      <alignment horizontal="center"/>
    </xf>
    <xf numFmtId="15" fontId="5" fillId="2" borderId="4" xfId="2" applyNumberFormat="1" applyFont="1" applyFill="1" applyBorder="1"/>
    <xf numFmtId="166" fontId="5" fillId="2" borderId="4" xfId="2" applyNumberFormat="1" applyFont="1" applyFill="1" applyBorder="1" applyAlignment="1">
      <alignment horizontal="right"/>
    </xf>
    <xf numFmtId="166" fontId="5" fillId="2" borderId="5" xfId="2" applyNumberFormat="1" applyFont="1" applyFill="1" applyBorder="1" applyAlignment="1">
      <alignment horizontal="right"/>
    </xf>
    <xf numFmtId="16" fontId="2" fillId="2" borderId="13" xfId="1" applyNumberFormat="1" applyFont="1" applyFill="1" applyBorder="1" applyAlignment="1">
      <alignment horizontal="center"/>
    </xf>
    <xf numFmtId="0" fontId="2" fillId="2" borderId="13" xfId="1" applyFont="1" applyFill="1" applyBorder="1"/>
    <xf numFmtId="2" fontId="5" fillId="2" borderId="0" xfId="2" applyNumberFormat="1" applyFont="1" applyFill="1" applyAlignment="1">
      <alignment horizontal="center"/>
    </xf>
    <xf numFmtId="15" fontId="2" fillId="2" borderId="4" xfId="1" applyNumberFormat="1" applyFont="1" applyFill="1" applyBorder="1" applyAlignment="1">
      <alignment horizontal="center"/>
    </xf>
    <xf numFmtId="15" fontId="2" fillId="2" borderId="4" xfId="2" applyNumberFormat="1" applyFont="1" applyFill="1" applyBorder="1" applyAlignment="1">
      <alignment horizontal="left"/>
    </xf>
    <xf numFmtId="15" fontId="2" fillId="2" borderId="5" xfId="2" applyNumberFormat="1" applyFont="1" applyFill="1" applyBorder="1" applyAlignment="1">
      <alignment horizontal="right"/>
    </xf>
    <xf numFmtId="16" fontId="2" fillId="2" borderId="13" xfId="1" applyNumberFormat="1" applyFont="1" applyFill="1" applyBorder="1" applyAlignment="1">
      <alignment horizontal="left"/>
    </xf>
    <xf numFmtId="167" fontId="5" fillId="2" borderId="5" xfId="2" applyNumberFormat="1" applyFont="1" applyFill="1" applyBorder="1"/>
    <xf numFmtId="15" fontId="2" fillId="2" borderId="4" xfId="1" applyNumberFormat="1" applyFont="1" applyFill="1" applyBorder="1" applyAlignment="1">
      <alignment vertical="center"/>
    </xf>
    <xf numFmtId="15" fontId="2" fillId="2" borderId="5" xfId="1" applyNumberFormat="1" applyFont="1" applyFill="1" applyBorder="1" applyAlignment="1">
      <alignment vertical="center"/>
    </xf>
    <xf numFmtId="15" fontId="5" fillId="2" borderId="4" xfId="2" applyNumberFormat="1" applyFont="1" applyFill="1" applyBorder="1" applyAlignment="1">
      <alignment vertical="center"/>
    </xf>
    <xf numFmtId="167" fontId="5" fillId="2" borderId="5" xfId="2" applyNumberFormat="1" applyFont="1" applyFill="1" applyBorder="1" applyAlignment="1">
      <alignment vertical="center"/>
    </xf>
    <xf numFmtId="165" fontId="5" fillId="2" borderId="0" xfId="2" applyNumberFormat="1" applyFont="1" applyFill="1" applyAlignment="1">
      <alignment horizontal="center"/>
    </xf>
    <xf numFmtId="16" fontId="2" fillId="2" borderId="5" xfId="1" applyNumberFormat="1" applyFont="1" applyFill="1" applyBorder="1" applyAlignment="1">
      <alignment horizontal="left"/>
    </xf>
    <xf numFmtId="15" fontId="2" fillId="2" borderId="5" xfId="1" applyNumberFormat="1" applyFont="1" applyFill="1" applyBorder="1"/>
    <xf numFmtId="15" fontId="2" fillId="2" borderId="10" xfId="1" applyNumberFormat="1" applyFont="1" applyFill="1" applyBorder="1"/>
    <xf numFmtId="15" fontId="2" fillId="2" borderId="6" xfId="1" applyNumberFormat="1" applyFont="1" applyFill="1" applyBorder="1" applyAlignment="1">
      <alignment horizontal="center"/>
    </xf>
    <xf numFmtId="2" fontId="2" fillId="2" borderId="14" xfId="1" applyNumberFormat="1" applyFont="1" applyFill="1" applyBorder="1" applyAlignment="1">
      <alignment horizontal="center"/>
    </xf>
    <xf numFmtId="2" fontId="2" fillId="2" borderId="14" xfId="3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2" fontId="2" fillId="2" borderId="0" xfId="1" applyNumberFormat="1" applyFont="1" applyFill="1" applyAlignment="1">
      <alignment horizontal="center"/>
    </xf>
    <xf numFmtId="2" fontId="2" fillId="2" borderId="0" xfId="3" applyNumberFormat="1" applyFont="1" applyFill="1" applyBorder="1" applyAlignment="1">
      <alignment horizontal="center"/>
    </xf>
    <xf numFmtId="2" fontId="2" fillId="2" borderId="5" xfId="3" applyNumberFormat="1" applyFont="1" applyFill="1" applyBorder="1" applyAlignment="1">
      <alignment horizontal="center"/>
    </xf>
    <xf numFmtId="0" fontId="4" fillId="2" borderId="11" xfId="1" applyFont="1" applyFill="1" applyBorder="1"/>
    <xf numFmtId="2" fontId="2" fillId="2" borderId="11" xfId="1" applyNumberFormat="1" applyFont="1" applyFill="1" applyBorder="1"/>
    <xf numFmtId="2" fontId="6" fillId="2" borderId="10" xfId="1" applyNumberFormat="1" applyFont="1" applyFill="1" applyBorder="1"/>
    <xf numFmtId="0" fontId="2" fillId="2" borderId="15" xfId="1" applyFont="1" applyFill="1" applyBorder="1" applyAlignment="1">
      <alignment horizontal="left"/>
    </xf>
    <xf numFmtId="0" fontId="2" fillId="2" borderId="11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15" fontId="3" fillId="2" borderId="4" xfId="1" applyNumberFormat="1" applyFont="1" applyFill="1" applyBorder="1" applyAlignment="1">
      <alignment horizontal="center"/>
    </xf>
    <xf numFmtId="15" fontId="3" fillId="2" borderId="5" xfId="1" applyNumberFormat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</cellXfs>
  <cellStyles count="4">
    <cellStyle name="Comma 3" xfId="3" xr:uid="{7F3E9D16-FCF0-4B90-B006-123DBA20B8C2}"/>
    <cellStyle name="Normal" xfId="0" builtinId="0"/>
    <cellStyle name="Normal 5 2 2" xfId="1" xr:uid="{FFFCF808-05D0-467C-A025-C2D2A20DD2CD}"/>
    <cellStyle name="Normal_omocbss" xfId="2" xr:uid="{8CBE829D-13F2-487C-BA13-BCA1D9ABE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No%20Links%20-%20%20Upload%20file\862IIPBPM6.xlsx" TargetMode="External"/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F32-3F8B-4CD8-B3AF-430ECF1BDB7B}">
  <dimension ref="B2:Q97"/>
  <sheetViews>
    <sheetView tabSelected="1" workbookViewId="0">
      <selection activeCell="R22" sqref="R22"/>
    </sheetView>
  </sheetViews>
  <sheetFormatPr defaultRowHeight="11.25" x14ac:dyDescent="0.2"/>
  <cols>
    <col min="1" max="1" width="8.7265625" style="1"/>
    <col min="2" max="2" width="5.453125" style="1" customWidth="1"/>
    <col min="3" max="3" width="6.90625" style="1" customWidth="1"/>
    <col min="4" max="4" width="4.1796875" style="1" customWidth="1"/>
    <col min="5" max="5" width="4.6328125" style="1" customWidth="1"/>
    <col min="6" max="6" width="4.54296875" style="1" customWidth="1"/>
    <col min="7" max="7" width="4.36328125" style="1" customWidth="1"/>
    <col min="8" max="8" width="4.81640625" style="1" customWidth="1"/>
    <col min="9" max="9" width="4.453125" style="1" customWidth="1"/>
    <col min="10" max="10" width="4.36328125" style="1" customWidth="1"/>
    <col min="11" max="11" width="4.81640625" style="1" customWidth="1"/>
    <col min="12" max="12" width="3.90625" style="3" customWidth="1"/>
    <col min="13" max="13" width="4.453125" style="3" customWidth="1"/>
    <col min="14" max="15" width="4.81640625" style="1" customWidth="1"/>
    <col min="16" max="16" width="7" style="1" customWidth="1"/>
    <col min="17" max="16384" width="8.7265625" style="1"/>
  </cols>
  <sheetData>
    <row r="2" spans="2:17" s="68" customFormat="1" ht="19.5" customHeight="1" x14ac:dyDescent="0.35">
      <c r="B2" s="64" t="s">
        <v>0</v>
      </c>
      <c r="C2" s="65"/>
      <c r="D2" s="66" t="s">
        <v>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2:17" ht="9" hidden="1" customHeight="1" x14ac:dyDescent="0.2">
      <c r="B3" s="2"/>
      <c r="P3" s="4"/>
    </row>
    <row r="4" spans="2:17" hidden="1" x14ac:dyDescent="0.2">
      <c r="B4" s="2"/>
      <c r="M4" s="5"/>
      <c r="P4" s="4"/>
      <c r="Q4" s="6"/>
    </row>
    <row r="5" spans="2:17" x14ac:dyDescent="0.2">
      <c r="B5" s="56" t="s">
        <v>2</v>
      </c>
      <c r="C5" s="57"/>
      <c r="D5" s="58" t="s">
        <v>3</v>
      </c>
      <c r="E5" s="58"/>
      <c r="F5" s="58"/>
      <c r="G5" s="58"/>
      <c r="H5" s="58"/>
      <c r="I5" s="57"/>
      <c r="J5" s="56" t="s">
        <v>4</v>
      </c>
      <c r="K5" s="58"/>
      <c r="L5" s="58"/>
      <c r="M5" s="58"/>
      <c r="N5" s="58"/>
      <c r="O5" s="58"/>
      <c r="P5" s="9" t="s">
        <v>5</v>
      </c>
    </row>
    <row r="6" spans="2:17" x14ac:dyDescent="0.2">
      <c r="B6" s="7" t="s">
        <v>6</v>
      </c>
      <c r="C6" s="8" t="s">
        <v>7</v>
      </c>
      <c r="D6" s="10" t="s">
        <v>8</v>
      </c>
      <c r="E6" s="11" t="s">
        <v>9</v>
      </c>
      <c r="F6" s="12" t="s">
        <v>10</v>
      </c>
      <c r="G6" s="12" t="s">
        <v>11</v>
      </c>
      <c r="H6" s="10" t="s">
        <v>12</v>
      </c>
      <c r="I6" s="12" t="s">
        <v>13</v>
      </c>
      <c r="J6" s="11" t="s">
        <v>8</v>
      </c>
      <c r="K6" s="12" t="s">
        <v>9</v>
      </c>
      <c r="L6" s="11" t="s">
        <v>10</v>
      </c>
      <c r="M6" s="12" t="s">
        <v>11</v>
      </c>
      <c r="N6" s="13" t="s">
        <v>12</v>
      </c>
      <c r="O6" s="14" t="s">
        <v>13</v>
      </c>
      <c r="P6" s="12" t="s">
        <v>14</v>
      </c>
    </row>
    <row r="7" spans="2:17" x14ac:dyDescent="0.2">
      <c r="B7" s="59" t="s">
        <v>15</v>
      </c>
      <c r="C7" s="60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2:17" ht="5.25" customHeight="1" x14ac:dyDescent="0.2">
      <c r="B8" s="16"/>
      <c r="C8" s="17"/>
      <c r="D8" s="18"/>
      <c r="E8" s="19"/>
      <c r="F8" s="19"/>
      <c r="G8" s="19"/>
      <c r="H8" s="20"/>
      <c r="I8" s="20"/>
      <c r="J8" s="21"/>
      <c r="K8" s="20"/>
      <c r="L8" s="22"/>
      <c r="M8" s="22"/>
      <c r="N8" s="23"/>
      <c r="O8" s="23"/>
      <c r="P8" s="24"/>
    </row>
    <row r="9" spans="2:17" ht="5.25" customHeight="1" x14ac:dyDescent="0.2">
      <c r="B9" s="25"/>
      <c r="C9" s="17"/>
      <c r="D9" s="18"/>
      <c r="E9" s="19"/>
      <c r="F9" s="19"/>
      <c r="G9" s="19"/>
      <c r="H9" s="20"/>
      <c r="I9" s="20"/>
      <c r="J9" s="21"/>
      <c r="K9" s="20"/>
      <c r="L9" s="22"/>
      <c r="M9" s="22"/>
      <c r="N9" s="23"/>
      <c r="O9" s="23"/>
      <c r="P9" s="24"/>
    </row>
    <row r="10" spans="2:17" ht="5.25" customHeight="1" x14ac:dyDescent="0.2">
      <c r="B10" s="26"/>
      <c r="C10" s="27"/>
      <c r="D10" s="28"/>
      <c r="E10" s="19"/>
      <c r="F10" s="19"/>
      <c r="G10" s="19"/>
      <c r="H10" s="20"/>
      <c r="I10" s="20"/>
      <c r="J10" s="23"/>
      <c r="K10" s="20"/>
      <c r="L10" s="22"/>
      <c r="M10" s="22"/>
      <c r="N10" s="23"/>
      <c r="O10" s="23"/>
      <c r="P10" s="24"/>
    </row>
    <row r="11" spans="2:17" x14ac:dyDescent="0.2">
      <c r="B11" s="59" t="s">
        <v>16</v>
      </c>
      <c r="C11" s="60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4"/>
    </row>
    <row r="12" spans="2:17" x14ac:dyDescent="0.2">
      <c r="B12" s="25">
        <v>45638</v>
      </c>
      <c r="C12" s="27">
        <v>45666</v>
      </c>
      <c r="D12" s="28"/>
      <c r="E12" s="19">
        <v>0.21</v>
      </c>
      <c r="F12" s="19"/>
      <c r="G12" s="19"/>
      <c r="H12" s="20"/>
      <c r="I12" s="20"/>
      <c r="J12" s="23"/>
      <c r="K12" s="30">
        <v>3</v>
      </c>
      <c r="L12" s="22"/>
      <c r="M12" s="22"/>
      <c r="N12" s="23"/>
      <c r="O12" s="23"/>
      <c r="P12" s="24">
        <f>+K12</f>
        <v>3</v>
      </c>
    </row>
    <row r="13" spans="2:17" ht="5.25" customHeight="1" x14ac:dyDescent="0.2">
      <c r="B13" s="25"/>
      <c r="C13" s="17"/>
      <c r="D13" s="28"/>
      <c r="E13" s="19"/>
      <c r="F13" s="19"/>
      <c r="G13" s="19"/>
      <c r="H13" s="20"/>
      <c r="I13" s="20"/>
      <c r="J13" s="23"/>
      <c r="K13" s="30"/>
      <c r="L13" s="22"/>
      <c r="M13" s="22"/>
      <c r="N13" s="23"/>
      <c r="O13" s="23"/>
      <c r="P13" s="24"/>
    </row>
    <row r="14" spans="2:17" ht="4.5" customHeight="1" x14ac:dyDescent="0.2">
      <c r="B14" s="26"/>
      <c r="C14" s="27"/>
      <c r="D14" s="28"/>
      <c r="E14" s="19"/>
      <c r="F14" s="19"/>
      <c r="G14" s="19"/>
      <c r="H14" s="20"/>
      <c r="I14" s="20"/>
      <c r="J14" s="23"/>
      <c r="K14" s="20"/>
      <c r="L14" s="22"/>
      <c r="M14" s="22"/>
      <c r="N14" s="23"/>
      <c r="O14" s="23"/>
      <c r="P14" s="24"/>
    </row>
    <row r="15" spans="2:17" x14ac:dyDescent="0.2">
      <c r="B15" s="61" t="s">
        <v>17</v>
      </c>
      <c r="C15" s="62"/>
      <c r="D15" s="28"/>
      <c r="E15" s="19"/>
      <c r="F15" s="29"/>
      <c r="G15" s="29"/>
      <c r="H15" s="29"/>
      <c r="I15" s="29"/>
      <c r="J15" s="29"/>
      <c r="K15" s="20"/>
      <c r="L15" s="20"/>
      <c r="M15" s="19"/>
      <c r="N15" s="29"/>
      <c r="O15" s="29"/>
      <c r="P15" s="24"/>
    </row>
    <row r="16" spans="2:17" x14ac:dyDescent="0.2">
      <c r="B16" s="25">
        <v>45617</v>
      </c>
      <c r="C16" s="17">
        <v>45673</v>
      </c>
      <c r="D16" s="28"/>
      <c r="E16" s="19"/>
      <c r="F16" s="20">
        <v>0.3</v>
      </c>
      <c r="G16" s="29"/>
      <c r="H16" s="29"/>
      <c r="I16" s="29"/>
      <c r="J16" s="29"/>
      <c r="K16" s="20"/>
      <c r="L16" s="30">
        <v>3</v>
      </c>
      <c r="M16" s="19"/>
      <c r="N16" s="29"/>
      <c r="O16" s="29"/>
      <c r="P16" s="24"/>
    </row>
    <row r="17" spans="2:16" x14ac:dyDescent="0.2">
      <c r="B17" s="31">
        <v>45624</v>
      </c>
      <c r="C17" s="17">
        <v>45680</v>
      </c>
      <c r="D17" s="28"/>
      <c r="E17" s="19"/>
      <c r="F17" s="20">
        <v>0.3</v>
      </c>
      <c r="G17" s="29"/>
      <c r="H17" s="29"/>
      <c r="I17" s="29"/>
      <c r="J17" s="29"/>
      <c r="K17" s="20"/>
      <c r="L17" s="30">
        <v>4</v>
      </c>
      <c r="M17" s="19"/>
      <c r="N17" s="29"/>
      <c r="O17" s="29"/>
      <c r="P17" s="24"/>
    </row>
    <row r="18" spans="2:16" x14ac:dyDescent="0.2">
      <c r="B18" s="31">
        <v>45638</v>
      </c>
      <c r="C18" s="17">
        <v>45694</v>
      </c>
      <c r="D18" s="28"/>
      <c r="E18" s="19"/>
      <c r="F18" s="20">
        <v>0.3</v>
      </c>
      <c r="G18" s="29"/>
      <c r="H18" s="29"/>
      <c r="I18" s="29"/>
      <c r="J18" s="29"/>
      <c r="K18" s="20"/>
      <c r="L18" s="30">
        <v>5</v>
      </c>
      <c r="M18" s="19"/>
      <c r="N18" s="29"/>
      <c r="O18" s="29"/>
      <c r="P18" s="29"/>
    </row>
    <row r="19" spans="2:16" x14ac:dyDescent="0.2">
      <c r="B19" s="25">
        <v>45645</v>
      </c>
      <c r="C19" s="17">
        <v>45701</v>
      </c>
      <c r="D19" s="28"/>
      <c r="E19" s="19"/>
      <c r="F19" s="20">
        <v>0.3</v>
      </c>
      <c r="G19" s="29"/>
      <c r="H19" s="29"/>
      <c r="I19" s="29"/>
      <c r="J19" s="29"/>
      <c r="K19" s="20"/>
      <c r="L19" s="30">
        <v>3</v>
      </c>
      <c r="M19" s="19"/>
      <c r="N19" s="29"/>
      <c r="O19" s="29"/>
      <c r="P19" s="20">
        <f>+L16+L17+L18+L19</f>
        <v>15</v>
      </c>
    </row>
    <row r="20" spans="2:16" ht="3" customHeight="1" x14ac:dyDescent="0.2">
      <c r="B20" s="25"/>
      <c r="C20" s="17"/>
      <c r="D20" s="28"/>
      <c r="E20" s="19"/>
      <c r="F20" s="19"/>
      <c r="G20" s="29"/>
      <c r="H20" s="29"/>
      <c r="I20" s="29"/>
      <c r="J20" s="29"/>
      <c r="K20" s="20"/>
      <c r="L20" s="30"/>
      <c r="M20" s="19"/>
      <c r="N20" s="29"/>
      <c r="O20" s="29"/>
      <c r="P20" s="24"/>
    </row>
    <row r="21" spans="2:16" ht="2.25" customHeight="1" x14ac:dyDescent="0.2">
      <c r="B21" s="32"/>
      <c r="C21" s="33"/>
      <c r="D21" s="28"/>
      <c r="E21" s="19"/>
      <c r="F21" s="29"/>
      <c r="G21" s="19"/>
      <c r="H21" s="20"/>
      <c r="I21" s="20"/>
      <c r="J21" s="23"/>
      <c r="K21" s="22"/>
      <c r="L21" s="20"/>
      <c r="M21" s="22"/>
      <c r="N21" s="23"/>
      <c r="O21" s="23"/>
      <c r="P21" s="24"/>
    </row>
    <row r="22" spans="2:16" x14ac:dyDescent="0.2">
      <c r="B22" s="61" t="s">
        <v>18</v>
      </c>
      <c r="C22" s="62"/>
      <c r="D22" s="34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4"/>
    </row>
    <row r="23" spans="2:16" x14ac:dyDescent="0.2">
      <c r="B23" s="25">
        <v>45582</v>
      </c>
      <c r="C23" s="17">
        <v>45673</v>
      </c>
      <c r="D23" s="34"/>
      <c r="E23" s="19"/>
      <c r="F23" s="19"/>
      <c r="G23" s="19">
        <v>0.43</v>
      </c>
      <c r="H23" s="19"/>
      <c r="I23" s="19"/>
      <c r="J23" s="19"/>
      <c r="K23" s="19"/>
      <c r="L23" s="19"/>
      <c r="M23" s="30">
        <v>4.5</v>
      </c>
      <c r="N23" s="19"/>
      <c r="O23" s="19"/>
      <c r="P23" s="24"/>
    </row>
    <row r="24" spans="2:16" x14ac:dyDescent="0.2">
      <c r="B24" s="25">
        <v>45589</v>
      </c>
      <c r="C24" s="17">
        <v>45680</v>
      </c>
      <c r="D24" s="34"/>
      <c r="E24" s="19"/>
      <c r="F24" s="19"/>
      <c r="G24" s="19">
        <v>0.43</v>
      </c>
      <c r="H24" s="19"/>
      <c r="I24" s="19"/>
      <c r="J24" s="19"/>
      <c r="K24" s="19"/>
      <c r="L24" s="19"/>
      <c r="M24" s="30">
        <v>2.5</v>
      </c>
      <c r="N24" s="19"/>
      <c r="O24" s="19"/>
      <c r="P24" s="24"/>
    </row>
    <row r="25" spans="2:16" x14ac:dyDescent="0.2">
      <c r="B25" s="25">
        <v>45596</v>
      </c>
      <c r="C25" s="17">
        <v>45687</v>
      </c>
      <c r="D25" s="34"/>
      <c r="E25" s="19"/>
      <c r="F25" s="19"/>
      <c r="G25" s="19">
        <v>0.21</v>
      </c>
      <c r="H25" s="19"/>
      <c r="I25" s="19"/>
      <c r="J25" s="19"/>
      <c r="K25" s="19"/>
      <c r="L25" s="19"/>
      <c r="M25" s="30">
        <v>3.5</v>
      </c>
      <c r="N25" s="19"/>
      <c r="O25" s="19"/>
      <c r="P25" s="29"/>
    </row>
    <row r="26" spans="2:16" x14ac:dyDescent="0.2">
      <c r="B26" s="25">
        <v>45603</v>
      </c>
      <c r="C26" s="17">
        <v>45694</v>
      </c>
      <c r="D26" s="34"/>
      <c r="E26" s="3"/>
      <c r="F26" s="19"/>
      <c r="G26" s="19">
        <v>0.43</v>
      </c>
      <c r="H26" s="19"/>
      <c r="I26" s="19"/>
      <c r="J26" s="19"/>
      <c r="K26" s="19"/>
      <c r="L26" s="19"/>
      <c r="M26" s="30">
        <v>3.5</v>
      </c>
      <c r="N26" s="19"/>
      <c r="O26" s="19"/>
      <c r="P26" s="29"/>
    </row>
    <row r="27" spans="2:16" x14ac:dyDescent="0.2">
      <c r="B27" s="25">
        <v>45610</v>
      </c>
      <c r="C27" s="17">
        <v>45701</v>
      </c>
      <c r="D27" s="34"/>
      <c r="E27" s="3"/>
      <c r="F27" s="19"/>
      <c r="G27" s="19">
        <v>0.43</v>
      </c>
      <c r="H27" s="19"/>
      <c r="I27" s="19"/>
      <c r="J27" s="19"/>
      <c r="K27" s="19"/>
      <c r="L27" s="19"/>
      <c r="M27" s="30">
        <v>2.5</v>
      </c>
      <c r="N27" s="19"/>
      <c r="O27" s="19"/>
      <c r="P27" s="24"/>
    </row>
    <row r="28" spans="2:16" x14ac:dyDescent="0.2">
      <c r="B28" s="25">
        <v>45617</v>
      </c>
      <c r="C28" s="17">
        <v>45708</v>
      </c>
      <c r="D28" s="34"/>
      <c r="E28" s="3"/>
      <c r="F28" s="19"/>
      <c r="G28" s="19">
        <v>0.43</v>
      </c>
      <c r="H28" s="19"/>
      <c r="I28" s="19"/>
      <c r="J28" s="19"/>
      <c r="K28" s="19"/>
      <c r="L28" s="19"/>
      <c r="M28" s="30">
        <v>3.5</v>
      </c>
      <c r="N28" s="19"/>
      <c r="O28" s="19"/>
      <c r="P28" s="24"/>
    </row>
    <row r="29" spans="2:16" x14ac:dyDescent="0.2">
      <c r="B29" s="25">
        <v>45624</v>
      </c>
      <c r="C29" s="17">
        <v>45715</v>
      </c>
      <c r="D29" s="34"/>
      <c r="E29" s="3"/>
      <c r="F29" s="19"/>
      <c r="G29" s="19">
        <v>0.43</v>
      </c>
      <c r="H29" s="19"/>
      <c r="I29" s="19"/>
      <c r="J29" s="19"/>
      <c r="K29" s="19"/>
      <c r="L29" s="19"/>
      <c r="M29" s="30">
        <v>4</v>
      </c>
      <c r="N29" s="19"/>
      <c r="O29" s="19"/>
      <c r="P29" s="24"/>
    </row>
    <row r="30" spans="2:16" x14ac:dyDescent="0.2">
      <c r="B30" s="25">
        <v>45638</v>
      </c>
      <c r="C30" s="17">
        <v>45729</v>
      </c>
      <c r="D30" s="34"/>
      <c r="E30" s="3"/>
      <c r="F30" s="19"/>
      <c r="G30" s="19">
        <v>0.43</v>
      </c>
      <c r="H30" s="19"/>
      <c r="I30" s="19"/>
      <c r="J30" s="19"/>
      <c r="K30" s="19"/>
      <c r="L30" s="19"/>
      <c r="M30" s="30">
        <v>4</v>
      </c>
      <c r="N30" s="19"/>
      <c r="O30" s="19"/>
      <c r="P30" s="24"/>
    </row>
    <row r="31" spans="2:16" x14ac:dyDescent="0.2">
      <c r="B31" s="25">
        <v>45645</v>
      </c>
      <c r="C31" s="17">
        <v>45736</v>
      </c>
      <c r="D31" s="34"/>
      <c r="E31" s="3"/>
      <c r="F31" s="19"/>
      <c r="G31" s="19">
        <v>0.43</v>
      </c>
      <c r="H31" s="19"/>
      <c r="I31" s="19"/>
      <c r="J31" s="19"/>
      <c r="K31" s="19"/>
      <c r="L31" s="19"/>
      <c r="M31" s="30">
        <v>4</v>
      </c>
      <c r="N31" s="19"/>
      <c r="O31" s="19"/>
      <c r="P31" s="24">
        <f>+M31+M30+M29+M28+M27+M26+M25+M24+M23</f>
        <v>32</v>
      </c>
    </row>
    <row r="32" spans="2:16" ht="3.75" customHeight="1" x14ac:dyDescent="0.2">
      <c r="B32" s="25"/>
      <c r="C32" s="17"/>
      <c r="D32" s="34"/>
      <c r="E32" s="3"/>
      <c r="F32" s="19"/>
      <c r="G32" s="19"/>
      <c r="H32" s="19"/>
      <c r="I32" s="19"/>
      <c r="J32" s="19"/>
      <c r="K32" s="19"/>
      <c r="L32" s="19"/>
      <c r="M32" s="30"/>
      <c r="N32" s="19"/>
      <c r="O32" s="19"/>
      <c r="P32" s="24"/>
    </row>
    <row r="33" spans="2:16" ht="0.75" customHeight="1" x14ac:dyDescent="0.2">
      <c r="B33" s="25"/>
      <c r="C33" s="17"/>
      <c r="D33" s="34"/>
      <c r="E33" s="3"/>
      <c r="F33" s="19"/>
      <c r="G33" s="19"/>
      <c r="H33" s="19"/>
      <c r="I33" s="19"/>
      <c r="J33" s="19"/>
      <c r="K33" s="19"/>
      <c r="L33" s="19"/>
      <c r="M33" s="30"/>
      <c r="N33" s="19"/>
      <c r="O33" s="19"/>
      <c r="P33" s="24"/>
    </row>
    <row r="34" spans="2:16" ht="3.75" customHeight="1" x14ac:dyDescent="0.2">
      <c r="B34" s="25"/>
      <c r="C34" s="17"/>
      <c r="D34" s="34"/>
      <c r="E34" s="3"/>
      <c r="F34" s="19"/>
      <c r="G34" s="19"/>
      <c r="H34" s="19"/>
      <c r="I34" s="19"/>
      <c r="J34" s="19"/>
      <c r="K34" s="19"/>
      <c r="L34" s="19"/>
      <c r="M34" s="30"/>
      <c r="N34" s="19"/>
      <c r="O34" s="19"/>
      <c r="P34" s="24"/>
    </row>
    <row r="35" spans="2:16" ht="3.75" hidden="1" customHeight="1" x14ac:dyDescent="0.2">
      <c r="B35" s="25"/>
      <c r="C35" s="35"/>
      <c r="D35" s="34"/>
      <c r="E35" s="3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4"/>
    </row>
    <row r="36" spans="2:16" x14ac:dyDescent="0.2">
      <c r="B36" s="61" t="s">
        <v>19</v>
      </c>
      <c r="C36" s="62"/>
      <c r="D36" s="34"/>
      <c r="E36" s="19"/>
      <c r="F36" s="19"/>
      <c r="G36" s="19"/>
      <c r="H36" s="19"/>
      <c r="I36" s="19"/>
      <c r="J36" s="19"/>
      <c r="K36" s="19"/>
      <c r="L36" s="19"/>
      <c r="M36" s="19"/>
      <c r="O36" s="19"/>
      <c r="P36" s="24"/>
    </row>
    <row r="37" spans="2:16" x14ac:dyDescent="0.2">
      <c r="B37" s="25">
        <v>45484</v>
      </c>
      <c r="C37" s="35">
        <v>45666</v>
      </c>
      <c r="D37" s="34"/>
      <c r="E37" s="19"/>
      <c r="F37" s="19"/>
      <c r="G37" s="19"/>
      <c r="H37" s="20">
        <v>1</v>
      </c>
      <c r="I37" s="19"/>
      <c r="J37" s="19"/>
      <c r="K37" s="19"/>
      <c r="L37" s="19"/>
      <c r="M37" s="20"/>
      <c r="N37" s="30">
        <v>1</v>
      </c>
      <c r="O37" s="19"/>
      <c r="P37" s="24"/>
    </row>
    <row r="38" spans="2:16" x14ac:dyDescent="0.2">
      <c r="B38" s="25">
        <v>45491</v>
      </c>
      <c r="C38" s="35">
        <v>45673</v>
      </c>
      <c r="D38" s="34"/>
      <c r="E38" s="19"/>
      <c r="F38" s="19"/>
      <c r="G38" s="19"/>
      <c r="H38" s="20">
        <v>1</v>
      </c>
      <c r="I38" s="19"/>
      <c r="J38" s="19"/>
      <c r="K38" s="19"/>
      <c r="L38" s="19"/>
      <c r="M38" s="20"/>
      <c r="N38" s="30">
        <v>1</v>
      </c>
      <c r="O38" s="19"/>
      <c r="P38" s="29"/>
    </row>
    <row r="39" spans="2:16" x14ac:dyDescent="0.2">
      <c r="B39" s="25">
        <v>45498</v>
      </c>
      <c r="C39" s="35">
        <v>45680</v>
      </c>
      <c r="D39" s="34"/>
      <c r="E39" s="19"/>
      <c r="F39" s="19"/>
      <c r="G39" s="19"/>
      <c r="H39" s="20">
        <v>1</v>
      </c>
      <c r="I39" s="19"/>
      <c r="J39" s="19"/>
      <c r="K39" s="19"/>
      <c r="L39" s="19"/>
      <c r="M39" s="20"/>
      <c r="N39" s="30">
        <v>1</v>
      </c>
      <c r="O39" s="19"/>
      <c r="P39" s="29"/>
    </row>
    <row r="40" spans="2:16" x14ac:dyDescent="0.2">
      <c r="B40" s="25">
        <v>45505</v>
      </c>
      <c r="C40" s="35">
        <v>45687</v>
      </c>
      <c r="D40" s="34"/>
      <c r="E40" s="19"/>
      <c r="F40" s="19"/>
      <c r="G40" s="19"/>
      <c r="H40" s="20">
        <v>1</v>
      </c>
      <c r="I40" s="19"/>
      <c r="J40" s="19"/>
      <c r="K40" s="19"/>
      <c r="L40" s="19"/>
      <c r="M40" s="20"/>
      <c r="N40" s="30">
        <v>1</v>
      </c>
      <c r="O40" s="19"/>
      <c r="P40" s="24"/>
    </row>
    <row r="41" spans="2:16" x14ac:dyDescent="0.2">
      <c r="B41" s="25">
        <v>45512</v>
      </c>
      <c r="C41" s="35">
        <v>45694</v>
      </c>
      <c r="D41" s="34"/>
      <c r="E41" s="19"/>
      <c r="F41" s="19"/>
      <c r="G41" s="19"/>
      <c r="H41" s="20">
        <v>1</v>
      </c>
      <c r="I41" s="19"/>
      <c r="J41" s="19"/>
      <c r="K41" s="19"/>
      <c r="L41" s="19"/>
      <c r="M41" s="20"/>
      <c r="N41" s="30">
        <v>1</v>
      </c>
      <c r="O41" s="19"/>
      <c r="P41" s="24"/>
    </row>
    <row r="42" spans="2:16" x14ac:dyDescent="0.2">
      <c r="B42" s="25">
        <v>45526</v>
      </c>
      <c r="C42" s="35">
        <v>45708</v>
      </c>
      <c r="D42" s="34"/>
      <c r="E42" s="19"/>
      <c r="F42" s="19"/>
      <c r="G42" s="19"/>
      <c r="H42" s="20">
        <v>1</v>
      </c>
      <c r="I42" s="19"/>
      <c r="J42" s="19"/>
      <c r="K42" s="19"/>
      <c r="L42" s="19"/>
      <c r="M42" s="20"/>
      <c r="N42" s="30">
        <v>2</v>
      </c>
      <c r="O42" s="19"/>
      <c r="P42" s="24"/>
    </row>
    <row r="43" spans="2:16" x14ac:dyDescent="0.2">
      <c r="B43" s="25">
        <v>45533</v>
      </c>
      <c r="C43" s="35">
        <v>45715</v>
      </c>
      <c r="D43" s="34"/>
      <c r="E43" s="19"/>
      <c r="F43" s="19"/>
      <c r="G43" s="19"/>
      <c r="H43" s="20">
        <v>1</v>
      </c>
      <c r="I43" s="19"/>
      <c r="J43" s="19"/>
      <c r="K43" s="19"/>
      <c r="L43" s="19"/>
      <c r="M43" s="20"/>
      <c r="N43" s="30">
        <v>2</v>
      </c>
      <c r="O43" s="19"/>
      <c r="P43" s="24"/>
    </row>
    <row r="44" spans="2:16" x14ac:dyDescent="0.2">
      <c r="B44" s="25">
        <v>45540</v>
      </c>
      <c r="C44" s="35">
        <v>45722</v>
      </c>
      <c r="D44" s="34"/>
      <c r="E44" s="19"/>
      <c r="F44" s="19"/>
      <c r="G44" s="19"/>
      <c r="H44" s="20">
        <v>1.1299999999999999</v>
      </c>
      <c r="I44" s="19"/>
      <c r="J44" s="19"/>
      <c r="K44" s="19"/>
      <c r="L44" s="19"/>
      <c r="M44" s="20"/>
      <c r="N44" s="30">
        <v>4</v>
      </c>
      <c r="O44" s="19"/>
      <c r="P44" s="24"/>
    </row>
    <row r="45" spans="2:16" x14ac:dyDescent="0.2">
      <c r="B45" s="25">
        <v>45547</v>
      </c>
      <c r="C45" s="35">
        <v>45729</v>
      </c>
      <c r="D45" s="34"/>
      <c r="E45" s="19"/>
      <c r="F45" s="19"/>
      <c r="G45" s="19"/>
      <c r="H45" s="20">
        <v>1.24</v>
      </c>
      <c r="I45" s="19"/>
      <c r="J45" s="19"/>
      <c r="K45" s="19"/>
      <c r="L45" s="19"/>
      <c r="M45" s="20"/>
      <c r="N45" s="30">
        <v>3</v>
      </c>
      <c r="O45" s="19"/>
      <c r="P45" s="24"/>
    </row>
    <row r="46" spans="2:16" x14ac:dyDescent="0.2">
      <c r="B46" s="25">
        <v>45554</v>
      </c>
      <c r="C46" s="35">
        <v>45736</v>
      </c>
      <c r="D46" s="34"/>
      <c r="E46" s="19"/>
      <c r="F46" s="19"/>
      <c r="G46" s="19"/>
      <c r="H46" s="20">
        <v>1.3</v>
      </c>
      <c r="I46" s="19"/>
      <c r="J46" s="19"/>
      <c r="K46" s="19"/>
      <c r="L46" s="19"/>
      <c r="M46" s="20"/>
      <c r="N46" s="30">
        <v>4</v>
      </c>
      <c r="O46" s="19"/>
      <c r="P46" s="24"/>
    </row>
    <row r="47" spans="2:16" x14ac:dyDescent="0.2">
      <c r="B47" s="25">
        <v>45561</v>
      </c>
      <c r="C47" s="35">
        <v>45743</v>
      </c>
      <c r="D47" s="34"/>
      <c r="E47" s="19"/>
      <c r="F47" s="19"/>
      <c r="G47" s="19"/>
      <c r="H47" s="20">
        <v>1.3</v>
      </c>
      <c r="I47" s="19"/>
      <c r="J47" s="19"/>
      <c r="K47" s="19"/>
      <c r="L47" s="19"/>
      <c r="M47" s="20"/>
      <c r="N47" s="30">
        <v>2</v>
      </c>
      <c r="O47" s="19"/>
      <c r="P47" s="24"/>
    </row>
    <row r="48" spans="2:16" x14ac:dyDescent="0.2">
      <c r="B48" s="25">
        <v>45568</v>
      </c>
      <c r="C48" s="35">
        <v>45750</v>
      </c>
      <c r="D48" s="34"/>
      <c r="E48" s="19"/>
      <c r="F48" s="19"/>
      <c r="G48" s="19"/>
      <c r="H48" s="20">
        <v>1.3</v>
      </c>
      <c r="I48" s="19"/>
      <c r="J48" s="19"/>
      <c r="K48" s="19"/>
      <c r="L48" s="19"/>
      <c r="M48" s="20"/>
      <c r="N48" s="30">
        <v>3</v>
      </c>
      <c r="O48" s="19"/>
      <c r="P48" s="24"/>
    </row>
    <row r="49" spans="2:16" x14ac:dyDescent="0.2">
      <c r="B49" s="25">
        <v>45575</v>
      </c>
      <c r="C49" s="35">
        <v>45757</v>
      </c>
      <c r="D49" s="34"/>
      <c r="E49" s="19"/>
      <c r="F49" s="19"/>
      <c r="G49" s="19"/>
      <c r="H49" s="20">
        <v>1.3</v>
      </c>
      <c r="I49" s="19"/>
      <c r="J49" s="19"/>
      <c r="K49" s="19"/>
      <c r="L49" s="19"/>
      <c r="M49" s="20"/>
      <c r="N49" s="30">
        <v>2</v>
      </c>
      <c r="O49" s="19"/>
      <c r="P49" s="24"/>
    </row>
    <row r="50" spans="2:16" x14ac:dyDescent="0.2">
      <c r="B50" s="25">
        <v>45582</v>
      </c>
      <c r="C50" s="35">
        <v>45764</v>
      </c>
      <c r="D50" s="34"/>
      <c r="E50" s="19"/>
      <c r="F50" s="19"/>
      <c r="G50" s="19"/>
      <c r="H50" s="20">
        <v>1.3</v>
      </c>
      <c r="I50" s="19"/>
      <c r="J50" s="19"/>
      <c r="K50" s="19"/>
      <c r="L50" s="19"/>
      <c r="M50" s="20"/>
      <c r="N50" s="30">
        <v>2</v>
      </c>
      <c r="O50" s="19"/>
      <c r="P50" s="24"/>
    </row>
    <row r="51" spans="2:16" x14ac:dyDescent="0.2">
      <c r="B51" s="25">
        <v>45589</v>
      </c>
      <c r="C51" s="35">
        <v>45771</v>
      </c>
      <c r="D51" s="34"/>
      <c r="E51" s="19"/>
      <c r="F51" s="19"/>
      <c r="G51" s="19"/>
      <c r="H51" s="20">
        <v>1.3</v>
      </c>
      <c r="I51" s="19"/>
      <c r="J51" s="19"/>
      <c r="K51" s="19"/>
      <c r="L51" s="19"/>
      <c r="M51" s="20"/>
      <c r="N51" s="30">
        <v>2</v>
      </c>
      <c r="O51" s="19"/>
      <c r="P51" s="24"/>
    </row>
    <row r="52" spans="2:16" x14ac:dyDescent="0.2">
      <c r="B52" s="25">
        <v>45596</v>
      </c>
      <c r="C52" s="35">
        <v>45778</v>
      </c>
      <c r="D52" s="34"/>
      <c r="E52" s="19"/>
      <c r="F52" s="19"/>
      <c r="G52" s="19"/>
      <c r="H52" s="20">
        <v>1.3</v>
      </c>
      <c r="I52" s="19"/>
      <c r="J52" s="19"/>
      <c r="K52" s="19"/>
      <c r="L52" s="19"/>
      <c r="M52" s="20"/>
      <c r="N52" s="30">
        <v>2</v>
      </c>
      <c r="O52" s="19"/>
      <c r="P52" s="24"/>
    </row>
    <row r="53" spans="2:16" x14ac:dyDescent="0.2">
      <c r="B53" s="26">
        <v>45603</v>
      </c>
      <c r="C53" s="27">
        <v>45785</v>
      </c>
      <c r="D53" s="34"/>
      <c r="E53" s="19"/>
      <c r="F53" s="19"/>
      <c r="G53" s="19"/>
      <c r="H53" s="20">
        <v>1.3</v>
      </c>
      <c r="I53" s="19"/>
      <c r="J53" s="19"/>
      <c r="K53" s="19"/>
      <c r="L53" s="19"/>
      <c r="M53" s="20"/>
      <c r="N53" s="20">
        <v>2</v>
      </c>
      <c r="O53" s="19"/>
      <c r="P53" s="24"/>
    </row>
    <row r="54" spans="2:16" x14ac:dyDescent="0.2">
      <c r="B54" s="26">
        <v>45610</v>
      </c>
      <c r="C54" s="27">
        <v>45792</v>
      </c>
      <c r="D54" s="34"/>
      <c r="E54" s="19"/>
      <c r="F54" s="19"/>
      <c r="G54" s="19"/>
      <c r="H54" s="20">
        <v>1.3</v>
      </c>
      <c r="I54" s="19"/>
      <c r="J54" s="19"/>
      <c r="K54" s="19"/>
      <c r="L54" s="19"/>
      <c r="M54" s="20"/>
      <c r="N54" s="20">
        <v>1</v>
      </c>
      <c r="O54" s="19"/>
      <c r="P54" s="24"/>
    </row>
    <row r="55" spans="2:16" x14ac:dyDescent="0.2">
      <c r="B55" s="26">
        <v>45617</v>
      </c>
      <c r="C55" s="27">
        <v>45799</v>
      </c>
      <c r="D55" s="34"/>
      <c r="E55" s="19"/>
      <c r="F55" s="19"/>
      <c r="G55" s="19"/>
      <c r="H55" s="20">
        <v>1.3</v>
      </c>
      <c r="I55" s="19"/>
      <c r="J55" s="19"/>
      <c r="K55" s="19"/>
      <c r="L55" s="19"/>
      <c r="M55" s="20"/>
      <c r="N55" s="20">
        <v>0</v>
      </c>
      <c r="O55" s="19"/>
      <c r="P55" s="24"/>
    </row>
    <row r="56" spans="2:16" x14ac:dyDescent="0.2">
      <c r="B56" s="26">
        <v>45624</v>
      </c>
      <c r="C56" s="27">
        <v>45806</v>
      </c>
      <c r="D56" s="34"/>
      <c r="E56" s="19"/>
      <c r="F56" s="19"/>
      <c r="G56" s="19"/>
      <c r="H56" s="20">
        <v>1.3</v>
      </c>
      <c r="I56" s="19"/>
      <c r="J56" s="19"/>
      <c r="K56" s="19"/>
      <c r="L56" s="19"/>
      <c r="M56" s="20"/>
      <c r="N56" s="20">
        <v>1.5</v>
      </c>
      <c r="O56" s="19"/>
      <c r="P56" s="24"/>
    </row>
    <row r="57" spans="2:16" x14ac:dyDescent="0.2">
      <c r="B57" s="26">
        <v>45638</v>
      </c>
      <c r="C57" s="27">
        <v>45820</v>
      </c>
      <c r="D57" s="34"/>
      <c r="E57" s="19"/>
      <c r="F57" s="19"/>
      <c r="G57" s="19"/>
      <c r="H57" s="20">
        <v>1.3</v>
      </c>
      <c r="I57" s="19"/>
      <c r="J57" s="19"/>
      <c r="K57" s="19"/>
      <c r="L57" s="19"/>
      <c r="M57" s="20"/>
      <c r="N57" s="20">
        <v>6</v>
      </c>
      <c r="O57" s="19"/>
      <c r="P57" s="24"/>
    </row>
    <row r="58" spans="2:16" x14ac:dyDescent="0.2">
      <c r="B58" s="26">
        <v>45645</v>
      </c>
      <c r="C58" s="27">
        <v>45827</v>
      </c>
      <c r="D58" s="34"/>
      <c r="E58" s="19"/>
      <c r="F58" s="19"/>
      <c r="G58" s="19"/>
      <c r="H58" s="20">
        <v>1.3</v>
      </c>
      <c r="I58" s="19"/>
      <c r="J58" s="19"/>
      <c r="K58" s="19"/>
      <c r="L58" s="19"/>
      <c r="M58" s="20"/>
      <c r="N58" s="20">
        <v>1</v>
      </c>
      <c r="O58" s="19"/>
      <c r="P58" s="24">
        <f>SUM(N37:N58)</f>
        <v>44.5</v>
      </c>
    </row>
    <row r="59" spans="2:16" ht="5.25" customHeight="1" x14ac:dyDescent="0.2">
      <c r="B59" s="26"/>
      <c r="C59" s="27"/>
      <c r="D59" s="34"/>
      <c r="E59" s="19"/>
      <c r="F59" s="19"/>
      <c r="G59" s="19"/>
      <c r="H59" s="19"/>
      <c r="I59" s="19"/>
      <c r="J59" s="19"/>
      <c r="K59" s="19"/>
      <c r="L59" s="19"/>
      <c r="M59" s="20"/>
      <c r="N59" s="19"/>
      <c r="O59" s="19"/>
      <c r="P59" s="24"/>
    </row>
    <row r="60" spans="2:16" x14ac:dyDescent="0.2">
      <c r="B60" s="61" t="s">
        <v>20</v>
      </c>
      <c r="C60" s="62"/>
      <c r="D60" s="34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4"/>
    </row>
    <row r="61" spans="2:16" x14ac:dyDescent="0.2">
      <c r="B61" s="36">
        <v>45365</v>
      </c>
      <c r="C61" s="37">
        <v>45729</v>
      </c>
      <c r="D61" s="34"/>
      <c r="E61" s="19"/>
      <c r="F61" s="19"/>
      <c r="G61" s="19"/>
      <c r="H61" s="19"/>
      <c r="I61" s="20">
        <v>1.5</v>
      </c>
      <c r="J61" s="19"/>
      <c r="K61" s="19"/>
      <c r="L61" s="19"/>
      <c r="M61" s="19"/>
      <c r="N61" s="3"/>
      <c r="O61" s="20">
        <v>5</v>
      </c>
      <c r="P61" s="24"/>
    </row>
    <row r="62" spans="2:16" x14ac:dyDescent="0.2">
      <c r="B62" s="36">
        <v>45372</v>
      </c>
      <c r="C62" s="37">
        <v>45736</v>
      </c>
      <c r="D62" s="34"/>
      <c r="E62" s="19"/>
      <c r="F62" s="19"/>
      <c r="G62" s="19"/>
      <c r="H62" s="19"/>
      <c r="I62" s="20">
        <v>1.5</v>
      </c>
      <c r="J62" s="19"/>
      <c r="K62" s="19"/>
      <c r="L62" s="19"/>
      <c r="M62" s="19"/>
      <c r="N62" s="3"/>
      <c r="O62" s="20">
        <v>2</v>
      </c>
      <c r="P62" s="24"/>
    </row>
    <row r="63" spans="2:16" x14ac:dyDescent="0.2">
      <c r="B63" s="36">
        <v>45386</v>
      </c>
      <c r="C63" s="37">
        <v>45750</v>
      </c>
      <c r="D63" s="34"/>
      <c r="E63" s="19"/>
      <c r="F63" s="19"/>
      <c r="G63" s="19"/>
      <c r="H63" s="19"/>
      <c r="I63" s="20">
        <v>1.5</v>
      </c>
      <c r="J63" s="19"/>
      <c r="K63" s="19"/>
      <c r="L63" s="19"/>
      <c r="M63" s="19"/>
      <c r="N63" s="3"/>
      <c r="O63" s="20">
        <v>2</v>
      </c>
      <c r="P63" s="24"/>
    </row>
    <row r="64" spans="2:16" x14ac:dyDescent="0.2">
      <c r="B64" s="36">
        <v>45393</v>
      </c>
      <c r="C64" s="37">
        <v>45757</v>
      </c>
      <c r="D64" s="34"/>
      <c r="E64" s="19"/>
      <c r="F64" s="19"/>
      <c r="G64" s="19"/>
      <c r="H64" s="19"/>
      <c r="I64" s="20">
        <v>1.5</v>
      </c>
      <c r="J64" s="19"/>
      <c r="K64" s="19"/>
      <c r="L64" s="19"/>
      <c r="M64" s="19"/>
      <c r="N64" s="3"/>
      <c r="O64" s="20">
        <v>3</v>
      </c>
      <c r="P64" s="24"/>
    </row>
    <row r="65" spans="2:16" x14ac:dyDescent="0.2">
      <c r="B65" s="36">
        <v>45400</v>
      </c>
      <c r="C65" s="37">
        <v>45764</v>
      </c>
      <c r="D65" s="34"/>
      <c r="E65" s="19"/>
      <c r="F65" s="19"/>
      <c r="G65" s="19"/>
      <c r="H65" s="19"/>
      <c r="I65" s="20">
        <v>1.5</v>
      </c>
      <c r="J65" s="19"/>
      <c r="K65" s="19"/>
      <c r="L65" s="19"/>
      <c r="M65" s="19"/>
      <c r="N65" s="3"/>
      <c r="O65" s="20">
        <v>1</v>
      </c>
      <c r="P65" s="24"/>
    </row>
    <row r="66" spans="2:16" x14ac:dyDescent="0.2">
      <c r="B66" s="36">
        <v>45407</v>
      </c>
      <c r="C66" s="37">
        <v>45771</v>
      </c>
      <c r="D66" s="34"/>
      <c r="E66" s="19"/>
      <c r="F66" s="19"/>
      <c r="G66" s="19"/>
      <c r="H66" s="19"/>
      <c r="I66" s="20">
        <v>1.5</v>
      </c>
      <c r="J66" s="19"/>
      <c r="K66" s="19"/>
      <c r="L66" s="19"/>
      <c r="M66" s="19"/>
      <c r="N66" s="3"/>
      <c r="O66" s="20">
        <v>2</v>
      </c>
      <c r="P66" s="24"/>
    </row>
    <row r="67" spans="2:16" x14ac:dyDescent="0.2">
      <c r="B67" s="36">
        <v>45414</v>
      </c>
      <c r="C67" s="37">
        <v>45778</v>
      </c>
      <c r="D67" s="34"/>
      <c r="E67" s="19"/>
      <c r="F67" s="19"/>
      <c r="G67" s="19"/>
      <c r="H67" s="19"/>
      <c r="I67" s="20">
        <v>1.5</v>
      </c>
      <c r="J67" s="19"/>
      <c r="K67" s="19"/>
      <c r="L67" s="19"/>
      <c r="M67" s="19"/>
      <c r="N67" s="3"/>
      <c r="O67" s="20">
        <v>2.8</v>
      </c>
      <c r="P67" s="24"/>
    </row>
    <row r="68" spans="2:16" x14ac:dyDescent="0.2">
      <c r="B68" s="36">
        <v>45421</v>
      </c>
      <c r="C68" s="37">
        <v>45785</v>
      </c>
      <c r="D68" s="34"/>
      <c r="E68" s="19"/>
      <c r="F68" s="19"/>
      <c r="G68" s="19"/>
      <c r="H68" s="19"/>
      <c r="I68" s="20">
        <v>1.5</v>
      </c>
      <c r="J68" s="19"/>
      <c r="K68" s="19"/>
      <c r="L68" s="19"/>
      <c r="M68" s="19"/>
      <c r="N68" s="3"/>
      <c r="O68" s="20">
        <v>1</v>
      </c>
      <c r="P68" s="24"/>
    </row>
    <row r="69" spans="2:16" x14ac:dyDescent="0.2">
      <c r="B69" s="36">
        <v>45428</v>
      </c>
      <c r="C69" s="37">
        <v>45792</v>
      </c>
      <c r="D69" s="34"/>
      <c r="E69" s="19"/>
      <c r="F69" s="19"/>
      <c r="G69" s="19"/>
      <c r="H69" s="19"/>
      <c r="I69" s="20">
        <v>1.5</v>
      </c>
      <c r="J69" s="19"/>
      <c r="K69" s="19"/>
      <c r="L69" s="19"/>
      <c r="M69" s="19"/>
      <c r="N69" s="3"/>
      <c r="O69" s="20">
        <v>0</v>
      </c>
      <c r="P69" s="24"/>
    </row>
    <row r="70" spans="2:16" x14ac:dyDescent="0.2">
      <c r="B70" s="36">
        <v>45435</v>
      </c>
      <c r="C70" s="37">
        <v>45799</v>
      </c>
      <c r="D70" s="34"/>
      <c r="E70" s="19"/>
      <c r="F70" s="19"/>
      <c r="G70" s="19"/>
      <c r="H70" s="19"/>
      <c r="I70" s="20">
        <v>1.5</v>
      </c>
      <c r="J70" s="19"/>
      <c r="K70" s="19"/>
      <c r="L70" s="19"/>
      <c r="M70" s="19"/>
      <c r="N70" s="3"/>
      <c r="O70" s="20">
        <v>2</v>
      </c>
      <c r="P70" s="24"/>
    </row>
    <row r="71" spans="2:16" x14ac:dyDescent="0.2">
      <c r="B71" s="36">
        <v>45484</v>
      </c>
      <c r="C71" s="37">
        <v>45848</v>
      </c>
      <c r="D71" s="34"/>
      <c r="E71" s="19"/>
      <c r="F71" s="19"/>
      <c r="G71" s="19"/>
      <c r="H71" s="19"/>
      <c r="I71" s="20">
        <v>1.5</v>
      </c>
      <c r="J71" s="19"/>
      <c r="K71" s="19"/>
      <c r="L71" s="19"/>
      <c r="M71" s="19"/>
      <c r="N71" s="3"/>
      <c r="O71" s="20">
        <v>1</v>
      </c>
      <c r="P71" s="24"/>
    </row>
    <row r="72" spans="2:16" x14ac:dyDescent="0.2">
      <c r="B72" s="38">
        <v>45491</v>
      </c>
      <c r="C72" s="39">
        <v>45855</v>
      </c>
      <c r="D72" s="34"/>
      <c r="E72" s="19"/>
      <c r="F72" s="19"/>
      <c r="G72" s="19"/>
      <c r="H72" s="20"/>
      <c r="I72" s="20">
        <v>1.5</v>
      </c>
      <c r="J72" s="19"/>
      <c r="K72" s="19"/>
      <c r="L72" s="19"/>
      <c r="M72" s="20"/>
      <c r="N72" s="40"/>
      <c r="O72" s="20">
        <v>1</v>
      </c>
      <c r="P72" s="24"/>
    </row>
    <row r="73" spans="2:16" x14ac:dyDescent="0.2">
      <c r="B73" s="38">
        <v>45498</v>
      </c>
      <c r="C73" s="39">
        <v>45862</v>
      </c>
      <c r="D73" s="34"/>
      <c r="E73" s="19"/>
      <c r="F73" s="19"/>
      <c r="G73" s="19"/>
      <c r="H73" s="20"/>
      <c r="I73" s="20">
        <v>1.5</v>
      </c>
      <c r="J73" s="19"/>
      <c r="K73" s="19"/>
      <c r="L73" s="19"/>
      <c r="M73" s="20"/>
      <c r="N73" s="40"/>
      <c r="O73" s="20">
        <v>1</v>
      </c>
      <c r="P73" s="24"/>
    </row>
    <row r="74" spans="2:16" x14ac:dyDescent="0.2">
      <c r="B74" s="38">
        <v>45505</v>
      </c>
      <c r="C74" s="39">
        <v>45869</v>
      </c>
      <c r="D74" s="34"/>
      <c r="E74" s="19"/>
      <c r="F74" s="19"/>
      <c r="G74" s="19"/>
      <c r="H74" s="20"/>
      <c r="I74" s="20">
        <v>1.5</v>
      </c>
      <c r="J74" s="19"/>
      <c r="K74" s="19"/>
      <c r="L74" s="19"/>
      <c r="M74" s="20"/>
      <c r="N74" s="40"/>
      <c r="O74" s="20">
        <v>1</v>
      </c>
      <c r="P74" s="24"/>
    </row>
    <row r="75" spans="2:16" x14ac:dyDescent="0.2">
      <c r="B75" s="38">
        <v>45512</v>
      </c>
      <c r="C75" s="39">
        <v>45876</v>
      </c>
      <c r="D75" s="34"/>
      <c r="E75" s="19"/>
      <c r="F75" s="19"/>
      <c r="G75" s="19"/>
      <c r="H75" s="20"/>
      <c r="I75" s="20">
        <v>1.5</v>
      </c>
      <c r="J75" s="19"/>
      <c r="K75" s="19"/>
      <c r="L75" s="19"/>
      <c r="M75" s="20"/>
      <c r="N75" s="40"/>
      <c r="O75" s="20">
        <v>1</v>
      </c>
      <c r="P75" s="24"/>
    </row>
    <row r="76" spans="2:16" x14ac:dyDescent="0.2">
      <c r="B76" s="38">
        <v>45526</v>
      </c>
      <c r="C76" s="39">
        <v>45890</v>
      </c>
      <c r="D76" s="34"/>
      <c r="E76" s="19"/>
      <c r="F76" s="19"/>
      <c r="G76" s="19"/>
      <c r="H76" s="20"/>
      <c r="I76" s="20">
        <v>1.5</v>
      </c>
      <c r="J76" s="19"/>
      <c r="K76" s="19"/>
      <c r="L76" s="19"/>
      <c r="M76" s="20"/>
      <c r="N76" s="40"/>
      <c r="O76" s="20">
        <v>2</v>
      </c>
      <c r="P76" s="24"/>
    </row>
    <row r="77" spans="2:16" x14ac:dyDescent="0.2">
      <c r="B77" s="38">
        <v>45533</v>
      </c>
      <c r="C77" s="39">
        <v>45897</v>
      </c>
      <c r="D77" s="34"/>
      <c r="E77" s="19"/>
      <c r="F77" s="19"/>
      <c r="G77" s="19"/>
      <c r="H77" s="20"/>
      <c r="I77" s="20">
        <v>1.5</v>
      </c>
      <c r="J77" s="19"/>
      <c r="K77" s="19"/>
      <c r="L77" s="19"/>
      <c r="M77" s="20"/>
      <c r="N77" s="40"/>
      <c r="O77" s="20">
        <v>2</v>
      </c>
      <c r="P77" s="24"/>
    </row>
    <row r="78" spans="2:16" x14ac:dyDescent="0.2">
      <c r="B78" s="38">
        <v>45540</v>
      </c>
      <c r="C78" s="39">
        <v>45904</v>
      </c>
      <c r="D78" s="34"/>
      <c r="E78" s="19"/>
      <c r="F78" s="19"/>
      <c r="G78" s="19"/>
      <c r="H78" s="20"/>
      <c r="I78" s="20">
        <v>1.75</v>
      </c>
      <c r="J78" s="19"/>
      <c r="K78" s="19"/>
      <c r="L78" s="19"/>
      <c r="M78" s="20"/>
      <c r="N78" s="40"/>
      <c r="O78" s="20">
        <v>4</v>
      </c>
      <c r="P78" s="24"/>
    </row>
    <row r="79" spans="2:16" x14ac:dyDescent="0.2">
      <c r="B79" s="38">
        <v>45547</v>
      </c>
      <c r="C79" s="39">
        <v>45911</v>
      </c>
      <c r="D79" s="34"/>
      <c r="E79" s="19"/>
      <c r="F79" s="19"/>
      <c r="G79" s="19"/>
      <c r="H79" s="20"/>
      <c r="I79" s="20">
        <v>1.93</v>
      </c>
      <c r="J79" s="19"/>
      <c r="K79" s="19"/>
      <c r="L79" s="19"/>
      <c r="M79" s="20"/>
      <c r="N79" s="40"/>
      <c r="O79" s="20">
        <v>3</v>
      </c>
      <c r="P79" s="24"/>
    </row>
    <row r="80" spans="2:16" x14ac:dyDescent="0.2">
      <c r="B80" s="38">
        <v>45554</v>
      </c>
      <c r="C80" s="39">
        <v>45918</v>
      </c>
      <c r="D80" s="34"/>
      <c r="E80" s="19"/>
      <c r="F80" s="19"/>
      <c r="G80" s="19"/>
      <c r="H80" s="20"/>
      <c r="I80" s="20">
        <v>2.02</v>
      </c>
      <c r="J80" s="19"/>
      <c r="K80" s="19"/>
      <c r="L80" s="19"/>
      <c r="M80" s="20"/>
      <c r="N80" s="40"/>
      <c r="O80" s="20">
        <v>4</v>
      </c>
      <c r="P80" s="24"/>
    </row>
    <row r="81" spans="2:16" x14ac:dyDescent="0.2">
      <c r="B81" s="38">
        <v>45561</v>
      </c>
      <c r="C81" s="39">
        <v>45925</v>
      </c>
      <c r="D81" s="34"/>
      <c r="E81" s="19"/>
      <c r="F81" s="19"/>
      <c r="G81" s="19"/>
      <c r="H81" s="20"/>
      <c r="I81" s="20">
        <v>2.02</v>
      </c>
      <c r="J81" s="19"/>
      <c r="K81" s="19"/>
      <c r="L81" s="19"/>
      <c r="M81" s="20"/>
      <c r="N81" s="40"/>
      <c r="O81" s="20">
        <v>2</v>
      </c>
      <c r="P81" s="24"/>
    </row>
    <row r="82" spans="2:16" x14ac:dyDescent="0.2">
      <c r="B82" s="31">
        <v>45568</v>
      </c>
      <c r="C82" s="39">
        <v>45932</v>
      </c>
      <c r="D82" s="41"/>
      <c r="E82" s="19"/>
      <c r="F82" s="19"/>
      <c r="G82" s="19"/>
      <c r="H82" s="20"/>
      <c r="I82" s="20">
        <v>2.02</v>
      </c>
      <c r="J82" s="19"/>
      <c r="K82" s="19"/>
      <c r="L82" s="19"/>
      <c r="M82" s="20"/>
      <c r="N82" s="40"/>
      <c r="O82" s="20">
        <v>3</v>
      </c>
      <c r="P82" s="24"/>
    </row>
    <row r="83" spans="2:16" x14ac:dyDescent="0.2">
      <c r="B83" s="31">
        <v>45575</v>
      </c>
      <c r="C83" s="39">
        <v>45939</v>
      </c>
      <c r="D83" s="41"/>
      <c r="E83" s="19"/>
      <c r="F83" s="19"/>
      <c r="G83" s="19"/>
      <c r="H83" s="20"/>
      <c r="I83" s="20">
        <v>2.02</v>
      </c>
      <c r="J83" s="19"/>
      <c r="K83" s="19"/>
      <c r="L83" s="19"/>
      <c r="M83" s="20"/>
      <c r="N83" s="40"/>
      <c r="O83" s="20">
        <v>2</v>
      </c>
      <c r="P83" s="24"/>
    </row>
    <row r="84" spans="2:16" x14ac:dyDescent="0.2">
      <c r="B84" s="31">
        <v>45582</v>
      </c>
      <c r="C84" s="39">
        <v>45946</v>
      </c>
      <c r="D84" s="41"/>
      <c r="E84" s="19"/>
      <c r="F84" s="19"/>
      <c r="G84" s="19"/>
      <c r="H84" s="20"/>
      <c r="I84" s="20">
        <v>2.02</v>
      </c>
      <c r="J84" s="19"/>
      <c r="K84" s="19"/>
      <c r="L84" s="19"/>
      <c r="M84" s="20"/>
      <c r="N84" s="40"/>
      <c r="O84" s="20">
        <v>2</v>
      </c>
      <c r="P84" s="24"/>
    </row>
    <row r="85" spans="2:16" x14ac:dyDescent="0.2">
      <c r="B85" s="31">
        <v>45589</v>
      </c>
      <c r="C85" s="39">
        <v>45953</v>
      </c>
      <c r="D85" s="41"/>
      <c r="E85" s="19"/>
      <c r="F85" s="19"/>
      <c r="G85" s="19"/>
      <c r="H85" s="20"/>
      <c r="I85" s="20">
        <v>2.02</v>
      </c>
      <c r="J85" s="19"/>
      <c r="K85" s="19"/>
      <c r="L85" s="19"/>
      <c r="M85" s="20"/>
      <c r="N85" s="40"/>
      <c r="O85" s="20">
        <v>2</v>
      </c>
      <c r="P85" s="24"/>
    </row>
    <row r="86" spans="2:16" x14ac:dyDescent="0.2">
      <c r="B86" s="31">
        <v>45596</v>
      </c>
      <c r="C86" s="39">
        <v>45960</v>
      </c>
      <c r="D86" s="41"/>
      <c r="E86" s="19"/>
      <c r="F86" s="19"/>
      <c r="G86" s="19"/>
      <c r="H86" s="20"/>
      <c r="I86" s="20">
        <v>2.02</v>
      </c>
      <c r="J86" s="19"/>
      <c r="K86" s="19"/>
      <c r="L86" s="19"/>
      <c r="M86" s="20"/>
      <c r="N86" s="40"/>
      <c r="O86" s="20">
        <v>2</v>
      </c>
      <c r="P86" s="24"/>
    </row>
    <row r="87" spans="2:16" x14ac:dyDescent="0.2">
      <c r="B87" s="31">
        <v>45603</v>
      </c>
      <c r="C87" s="39">
        <v>45967</v>
      </c>
      <c r="D87" s="41"/>
      <c r="E87" s="19"/>
      <c r="F87" s="19"/>
      <c r="G87" s="19"/>
      <c r="H87" s="20"/>
      <c r="I87" s="20">
        <v>2.02</v>
      </c>
      <c r="J87" s="19"/>
      <c r="K87" s="19"/>
      <c r="L87" s="19"/>
      <c r="M87" s="20"/>
      <c r="N87" s="40"/>
      <c r="O87" s="20">
        <v>2</v>
      </c>
      <c r="P87" s="24"/>
    </row>
    <row r="88" spans="2:16" x14ac:dyDescent="0.2">
      <c r="B88" s="31">
        <v>45610</v>
      </c>
      <c r="C88" s="42">
        <v>45974</v>
      </c>
      <c r="D88" s="41"/>
      <c r="E88" s="19"/>
      <c r="F88" s="19"/>
      <c r="G88" s="19"/>
      <c r="H88" s="19"/>
      <c r="I88" s="20">
        <v>2.1</v>
      </c>
      <c r="J88" s="19"/>
      <c r="K88" s="19"/>
      <c r="L88" s="19"/>
      <c r="M88" s="19"/>
      <c r="N88" s="19"/>
      <c r="O88" s="20">
        <v>0.5</v>
      </c>
      <c r="P88" s="24"/>
    </row>
    <row r="89" spans="2:16" x14ac:dyDescent="0.2">
      <c r="B89" s="31">
        <v>45617</v>
      </c>
      <c r="C89" s="42">
        <v>45981</v>
      </c>
      <c r="D89" s="41"/>
      <c r="E89" s="19"/>
      <c r="F89" s="19"/>
      <c r="G89" s="19"/>
      <c r="H89" s="19"/>
      <c r="I89" s="20">
        <v>2.1</v>
      </c>
      <c r="J89" s="19"/>
      <c r="K89" s="19"/>
      <c r="L89" s="19"/>
      <c r="M89" s="19"/>
      <c r="N89" s="19"/>
      <c r="O89" s="20">
        <v>1.5</v>
      </c>
      <c r="P89" s="24"/>
    </row>
    <row r="90" spans="2:16" x14ac:dyDescent="0.2">
      <c r="B90" s="31">
        <v>45624</v>
      </c>
      <c r="C90" s="42">
        <v>45988</v>
      </c>
      <c r="D90" s="41"/>
      <c r="E90" s="19"/>
      <c r="F90" s="19"/>
      <c r="G90" s="19"/>
      <c r="H90" s="19"/>
      <c r="I90" s="20">
        <v>2.1</v>
      </c>
      <c r="J90" s="19"/>
      <c r="K90" s="19"/>
      <c r="L90" s="19"/>
      <c r="M90" s="19"/>
      <c r="N90" s="19"/>
      <c r="O90" s="20">
        <v>1.5</v>
      </c>
      <c r="P90" s="24"/>
    </row>
    <row r="91" spans="2:16" x14ac:dyDescent="0.2">
      <c r="B91" s="31">
        <v>45638</v>
      </c>
      <c r="C91" s="42">
        <v>46002</v>
      </c>
      <c r="D91" s="41"/>
      <c r="E91" s="19"/>
      <c r="F91" s="19"/>
      <c r="G91" s="19"/>
      <c r="H91" s="19"/>
      <c r="I91" s="20">
        <v>2.1</v>
      </c>
      <c r="J91" s="19"/>
      <c r="K91" s="19"/>
      <c r="L91" s="19"/>
      <c r="M91" s="19"/>
      <c r="N91" s="19"/>
      <c r="O91" s="20">
        <v>5.5</v>
      </c>
      <c r="P91" s="24"/>
    </row>
    <row r="92" spans="2:16" x14ac:dyDescent="0.2">
      <c r="B92" s="31">
        <v>45645</v>
      </c>
      <c r="C92" s="43">
        <v>46009</v>
      </c>
      <c r="D92" s="41"/>
      <c r="E92" s="19"/>
      <c r="F92" s="19"/>
      <c r="G92" s="19"/>
      <c r="H92" s="19"/>
      <c r="I92" s="20">
        <v>2.1</v>
      </c>
      <c r="J92" s="19"/>
      <c r="K92" s="19"/>
      <c r="L92" s="19"/>
      <c r="M92" s="19"/>
      <c r="N92" s="19"/>
      <c r="O92" s="20">
        <v>1</v>
      </c>
      <c r="P92" s="24">
        <f>SUM(O61:O92)</f>
        <v>65.8</v>
      </c>
    </row>
    <row r="93" spans="2:16" x14ac:dyDescent="0.2">
      <c r="B93" s="44"/>
      <c r="C93" s="43"/>
      <c r="D93" s="41"/>
      <c r="E93" s="19"/>
      <c r="F93" s="19"/>
      <c r="G93" s="19"/>
      <c r="H93" s="19"/>
      <c r="I93" s="20"/>
      <c r="J93" s="19"/>
      <c r="K93" s="19"/>
      <c r="L93" s="19"/>
      <c r="M93" s="19"/>
      <c r="N93" s="19"/>
      <c r="O93" s="20"/>
      <c r="P93" s="24"/>
    </row>
    <row r="94" spans="2:16" x14ac:dyDescent="0.2">
      <c r="B94" s="56" t="s">
        <v>21</v>
      </c>
      <c r="C94" s="63"/>
      <c r="D94" s="45"/>
      <c r="E94" s="45"/>
      <c r="F94" s="45"/>
      <c r="G94" s="45"/>
      <c r="H94" s="45"/>
      <c r="I94" s="45"/>
      <c r="J94" s="46">
        <f t="shared" ref="J94:N94" si="0">SUM(J8:J88)</f>
        <v>0</v>
      </c>
      <c r="K94" s="46">
        <f t="shared" si="0"/>
        <v>3</v>
      </c>
      <c r="L94" s="46">
        <f t="shared" si="0"/>
        <v>15</v>
      </c>
      <c r="M94" s="46">
        <f t="shared" si="0"/>
        <v>32</v>
      </c>
      <c r="N94" s="46">
        <f t="shared" si="0"/>
        <v>44.5</v>
      </c>
      <c r="O94" s="46">
        <f>SUM(O8:O92)</f>
        <v>65.8</v>
      </c>
      <c r="P94" s="46">
        <f>SUM(J94:O94)</f>
        <v>160.30000000000001</v>
      </c>
    </row>
    <row r="95" spans="2:16" ht="8.25" customHeight="1" x14ac:dyDescent="0.2">
      <c r="B95" s="47"/>
      <c r="C95" s="3"/>
      <c r="D95" s="48"/>
      <c r="E95" s="48"/>
      <c r="F95" s="48"/>
      <c r="G95" s="48"/>
      <c r="H95" s="48"/>
      <c r="I95" s="48"/>
      <c r="J95" s="49"/>
      <c r="K95" s="49"/>
      <c r="L95" s="49"/>
      <c r="M95" s="49"/>
      <c r="N95" s="49"/>
      <c r="O95" s="49"/>
      <c r="P95" s="50"/>
    </row>
    <row r="96" spans="2:16" ht="14.25" customHeight="1" x14ac:dyDescent="0.4">
      <c r="B96" s="54" t="s">
        <v>22</v>
      </c>
      <c r="C96" s="55"/>
      <c r="D96" s="55"/>
      <c r="E96" s="55"/>
      <c r="F96" s="55"/>
      <c r="G96" s="14"/>
      <c r="H96" s="51"/>
      <c r="I96" s="51"/>
      <c r="J96" s="52"/>
      <c r="K96" s="52"/>
      <c r="L96" s="52"/>
      <c r="M96" s="52"/>
      <c r="N96" s="52"/>
      <c r="O96" s="52"/>
      <c r="P96" s="53"/>
    </row>
    <row r="97" ht="14.25" customHeight="1" x14ac:dyDescent="0.2"/>
  </sheetData>
  <mergeCells count="12">
    <mergeCell ref="B96:F96"/>
    <mergeCell ref="D2:P2"/>
    <mergeCell ref="B5:C5"/>
    <mergeCell ref="D5:I5"/>
    <mergeCell ref="J5:O5"/>
    <mergeCell ref="B7:C7"/>
    <mergeCell ref="B11:C11"/>
    <mergeCell ref="B15:C15"/>
    <mergeCell ref="B22:C22"/>
    <mergeCell ref="B36:C36"/>
    <mergeCell ref="B60:C60"/>
    <mergeCell ref="B94:C94"/>
  </mergeCells>
  <pageMargins left="1.97" right="0.25" top="0.48" bottom="0.46" header="0.36" footer="0.5"/>
  <pageSetup paperSize="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Kika Paiena</cp:lastModifiedBy>
  <dcterms:created xsi:type="dcterms:W3CDTF">2025-05-13T01:35:03Z</dcterms:created>
  <dcterms:modified xsi:type="dcterms:W3CDTF">2025-05-13T20:21:21Z</dcterms:modified>
</cp:coreProperties>
</file>