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JUN BUL 2025\A - Monertary and Banking\"/>
    </mc:Choice>
  </mc:AlternateContent>
  <xr:revisionPtr revIDLastSave="0" documentId="13_ncr:1_{1784A8BE-FDF1-43FB-8E6E-8571F999E08C}" xr6:coauthVersionLast="47" xr6:coauthVersionMax="47" xr10:uidLastSave="{00000000-0000-0000-0000-000000000000}"/>
  <bookViews>
    <workbookView xWindow="2730" yWindow="810" windowWidth="18000" windowHeight="15390" xr2:uid="{AF3F72DC-21DD-429F-9BF0-379EA02BA64F}"/>
  </bookViews>
  <sheets>
    <sheet name="A15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#REF!</definedName>
    <definedName name="\a1">#REF!</definedName>
    <definedName name="\B">#REF!</definedName>
    <definedName name="\D">[1]Liabilities!#REF!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[2]BOP!#REF!</definedName>
    <definedName name="\U">#REF!</definedName>
    <definedName name="\W">#REF!</definedName>
    <definedName name="\X">[1]Liabilities!#REF!</definedName>
    <definedName name="__10FA_L">#REF!</definedName>
    <definedName name="__11GAZ_LIABS">#REF!</definedName>
    <definedName name="__123Graph_AREER" hidden="1">[3]ER!#REF!</definedName>
    <definedName name="__123Graph_BREER" hidden="1">[3]ER!#REF!</definedName>
    <definedName name="__123Graph_CREER" hidden="1">[3]ER!#REF!</definedName>
    <definedName name="__12INT_RESERVES">#REF!</definedName>
    <definedName name="__1r">#REF!</definedName>
    <definedName name="__2Macros_Import_.qbop" localSheetId="0">[4]!'[Macros Import].qbop'</definedName>
    <definedName name="__2Macros_Import_.qbop">[5]!'[Macros Import].qbop'</definedName>
    <definedName name="__3__123Graph_ACPI_ER_LOG" hidden="1">[3]ER!#REF!</definedName>
    <definedName name="__4__123Graph_BCPI_ER_LOG" hidden="1">[3]ER!#REF!</definedName>
    <definedName name="__5__123Graph_BIBA_IBRD" hidden="1">[3]WB!#REF!</definedName>
    <definedName name="__6B.2_B.3">#REF!</definedName>
    <definedName name="__7B.4___5">#REF!</definedName>
    <definedName name="__8CONSOL_B2">#REF!</definedName>
    <definedName name="__9CONSOL_DEPOSITS" localSheetId="0">'[6]A 11'!#REF!</definedName>
    <definedName name="__9CONSOL_DEPOSITS">'[7]A 11'!#REF!</definedName>
    <definedName name="__BAS1">[8]A!#REF!</definedName>
    <definedName name="__BOP2" localSheetId="0">[9]BoP!#REF!</definedName>
    <definedName name="__BOP2">[10]BoP!#REF!</definedName>
    <definedName name="__END94">#REF!</definedName>
    <definedName name="__RES2" localSheetId="0">[9]RES!#REF!</definedName>
    <definedName name="__RES2">[10]RES!#REF!</definedName>
    <definedName name="__SUM2">#REF!</definedName>
    <definedName name="__TAB1">#REF!</definedName>
    <definedName name="__Tab19">#REF!</definedName>
    <definedName name="__TAB2">[8]A!$B$6:$H$113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WB2">#REF!</definedName>
    <definedName name="__YR0110">'[2]Imp:DSA output'!$O$9:$R$464</definedName>
    <definedName name="__YR89">'[2]Imp:DSA output'!$C$9:$C$464</definedName>
    <definedName name="__YR90">'[2]Imp:DSA output'!$D$9:$D$464</definedName>
    <definedName name="__YR91">'[2]Imp:DSA output'!$E$9:$E$464</definedName>
    <definedName name="__YR92">'[2]Imp:DSA output'!$F$9:$F$464</definedName>
    <definedName name="__YR93">'[2]Imp:DSA output'!$G$9:$G$464</definedName>
    <definedName name="__YR94">'[2]Imp:DSA output'!$H$9:$H$464</definedName>
    <definedName name="__YR95">'[2]Imp:DSA output'!$I$9:$I$464</definedName>
    <definedName name="_1__123Graph_ACHART_11" hidden="1">[8]A!$D$60:$D$119</definedName>
    <definedName name="_10__123Graph_DCHART_13" hidden="1">[8]A!#REF!</definedName>
    <definedName name="_10FA_L">#REF!</definedName>
    <definedName name="_11__123Graph_XCHART_11" hidden="1">[8]A!$B$60:$B$119</definedName>
    <definedName name="_11GAZ_LIABS">#REF!</definedName>
    <definedName name="_12__123Graph_XCHART_12" hidden="1">[8]A!$B$60:$B$119</definedName>
    <definedName name="_12INT_RESERVES">#REF!</definedName>
    <definedName name="_13__123Graph_XCHART_13" hidden="1">[8]A!#REF!</definedName>
    <definedName name="_14__123Graph_XCHART_14" hidden="1">[8]A!#REF!</definedName>
    <definedName name="_15__123Graph_XCHART_4" hidden="1">[8]A!#REF!</definedName>
    <definedName name="_1r">#REF!</definedName>
    <definedName name="_2__123Graph_ACHART_12" hidden="1">[8]A!$E$60:$E$119</definedName>
    <definedName name="_2Macros_Import_.qbop">[11]!'[Macros Import].qbop'</definedName>
    <definedName name="_3__123Graph_ACHART_14" hidden="1">[8]A!#REF!</definedName>
    <definedName name="_3__123Graph_ACPI_ER_LOG" hidden="1">[3]ER!#REF!</definedName>
    <definedName name="_4__123Graph_ACHART_4" hidden="1">[8]A!#REF!</definedName>
    <definedName name="_4__123Graph_BCPI_ER_LOG" hidden="1">[3]ER!#REF!</definedName>
    <definedName name="_5__123Graph_BCHART_11" hidden="1">[8]A!$C$60:$C$119</definedName>
    <definedName name="_5__123Graph_BIBA_IBRD" hidden="1">[3]WB!#REF!</definedName>
    <definedName name="_6__123Graph_BCHART_12" hidden="1">[8]A!$F$60:$F$119</definedName>
    <definedName name="_6B.2_B.3">#REF!</definedName>
    <definedName name="_7__123Graph_BCHART_13" hidden="1">[8]A!#REF!</definedName>
    <definedName name="_7B.4___5">#REF!</definedName>
    <definedName name="_8__123Graph_BCHART_4" hidden="1">[8]A!#REF!</definedName>
    <definedName name="_8CONSOL_B2">#REF!</definedName>
    <definedName name="_9__123Graph_CCHART_14" hidden="1">[8]A!#REF!</definedName>
    <definedName name="_9CONSOL_DEPOSITS">'[12]A 11'!#REF!</definedName>
    <definedName name="_BAS1">[8]A!#REF!</definedName>
    <definedName name="_BOP2">[13]BoP!#REF!</definedName>
    <definedName name="_END94">#REF!</definedName>
    <definedName name="_Order1" hidden="1">0</definedName>
    <definedName name="_Order2" hidden="1">0</definedName>
    <definedName name="_Parse_Out" hidden="1">#REF!</definedName>
    <definedName name="_Regression_Out" hidden="1">#REF!</definedName>
    <definedName name="_Regression_X" hidden="1">#REF!</definedName>
    <definedName name="_Regression_Y" hidden="1">#REF!</definedName>
    <definedName name="_RES2">[13]RES!#REF!</definedName>
    <definedName name="_SUM2">#REF!</definedName>
    <definedName name="_TAB1">#REF!</definedName>
    <definedName name="_Tab19">#REF!</definedName>
    <definedName name="_TAB2">[8]A!$B$6:$H$113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UKR1">#REF!</definedName>
    <definedName name="_UKR2">#REF!</definedName>
    <definedName name="_UKR3">#REF!</definedName>
    <definedName name="_WB2">#REF!</definedName>
    <definedName name="_YR0110">'[2]Imp:DSA output'!$O$9:$R$464</definedName>
    <definedName name="_YR89">'[2]Imp:DSA output'!$C$9:$C$464</definedName>
    <definedName name="_YR90">'[2]Imp:DSA output'!$D$9:$D$464</definedName>
    <definedName name="_YR91">'[2]Imp:DSA output'!$E$9:$E$464</definedName>
    <definedName name="_YR92">'[2]Imp:DSA output'!$F$9:$F$464</definedName>
    <definedName name="_YR93">'[2]Imp:DSA output'!$G$9:$G$464</definedName>
    <definedName name="_YR94">'[2]Imp:DSA output'!$H$9:$H$464</definedName>
    <definedName name="_YR95">'[2]Imp:DSA output'!$I$9:$I$464</definedName>
    <definedName name="_Z">[2]Imp!#REF!</definedName>
    <definedName name="aa">#REF!</definedName>
    <definedName name="AAA">#REF!</definedName>
    <definedName name="aaaaaa">#REF!</definedName>
    <definedName name="ACTIVATE">#REF!</definedName>
    <definedName name="ad">#REF!</definedName>
    <definedName name="ALL">'[2]Imp:DSA output'!$C$9:$R$464</definedName>
    <definedName name="asd">#REF!</definedName>
    <definedName name="ass">#REF!</definedName>
    <definedName name="atrade">[11]!atrade</definedName>
    <definedName name="Batumi_debt">#REF!</definedName>
    <definedName name="bb">#REF!</definedName>
    <definedName name="BBB">#REF!</definedName>
    <definedName name="BCA">#N/A</definedName>
    <definedName name="BCA_GDP">#N/A</definedName>
    <definedName name="BCA_NGDP">#REF!</definedName>
    <definedName name="BE">#N/A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>#REF!</definedName>
    <definedName name="BED_6">#REF!</definedName>
    <definedName name="BEO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>#REF!</definedName>
    <definedName name="BFDA">#REF!</definedName>
    <definedName name="BFDI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>#N/A</definedName>
    <definedName name="BFLG">#N/A</definedName>
    <definedName name="BFLG_D">#N/A</definedName>
    <definedName name="BFLG_DF">#N/A</definedName>
    <definedName name="BFO">#REF!</definedName>
    <definedName name="BFOA">#REF!</definedName>
    <definedName name="BFOAG">#REF!</definedName>
    <definedName name="BFOL">#REF!</definedName>
    <definedName name="BFOL_B">#REF!</definedName>
    <definedName name="BFOL_G">#REF!</definedName>
    <definedName name="BFOL_L">#REF!</definedName>
    <definedName name="BFOL_O">#REF!</definedName>
    <definedName name="BFOL_S">#REF!</definedName>
    <definedName name="BFOLB">#REF!</definedName>
    <definedName name="BFOLG_L">#REF!</definedName>
    <definedName name="BFP">#REF!</definedName>
    <definedName name="BFPA">#REF!</definedName>
    <definedName name="BFPAG">#REF!</definedName>
    <definedName name="BFPL">#REF!</definedName>
    <definedName name="BFPLBN">#REF!</definedName>
    <definedName name="BFPLD">#REF!</definedName>
    <definedName name="BFPLD_G">#REF!</definedName>
    <definedName name="BFPLE">#REF!</definedName>
    <definedName name="BFPLE_G">#REF!</definedName>
    <definedName name="BFPLMM">#REF!</definedName>
    <definedName name="BFRA">#N/A</definedName>
    <definedName name="BFUND">#REF!</definedName>
    <definedName name="BFUND1">#REF!</definedName>
    <definedName name="BGS">#REF!</definedName>
    <definedName name="BI">#N/A</definedName>
    <definedName name="BIP">#REF!</definedName>
    <definedName name="BK">#N/A</definedName>
    <definedName name="BKF">#N/A</definedName>
    <definedName name="BKFA">#REF!</definedName>
    <definedName name="BKO">#REF!</definedName>
    <definedName name="BM">#REF!</definedName>
    <definedName name="BMG">[14]Q6!$E$28:$AH$28</definedName>
    <definedName name="BMII">#N/A</definedName>
    <definedName name="BMII_7">#REF!</definedName>
    <definedName name="BMIIB">#N/A</definedName>
    <definedName name="BMIIG">#N/A</definedName>
    <definedName name="BMS">#REF!</definedName>
    <definedName name="BOP">#N/A</definedName>
    <definedName name="BOPUSD">#REF!</definedName>
    <definedName name="BRASS">#REF!</definedName>
    <definedName name="BRASS_1">#REF!</definedName>
    <definedName name="BRASS_6">#REF!</definedName>
    <definedName name="BTR">#REF!</definedName>
    <definedName name="BTRG">#REF!</definedName>
    <definedName name="BX">#REF!</definedName>
    <definedName name="BXG">[14]Q6!$E$26:$AH$26</definedName>
    <definedName name="BXS">#REF!</definedName>
    <definedName name="C.2">#REF!</definedName>
    <definedName name="calcNGS_NGDP">#N/A</definedName>
    <definedName name="CCC">#REF!</definedName>
    <definedName name="CHK5.1">#REF!</definedName>
    <definedName name="cirr">#REF!</definedName>
    <definedName name="codes">#REF!</definedName>
    <definedName name="CONSOL">#REF!</definedName>
    <definedName name="CONSOLC2">#REF!</definedName>
    <definedName name="copystart">#REF!</definedName>
    <definedName name="Copytodebt">'[2]in-out'!#REF!</definedName>
    <definedName name="COUNT">#REF!</definedName>
    <definedName name="COUNTER">#REF!</definedName>
    <definedName name="CPF">#REF!</definedName>
    <definedName name="CPI_Core">#REF!</definedName>
    <definedName name="CPI_NAT_monthly">#REF!</definedName>
    <definedName name="CurrencyList">'[15]Report Form'!$B$5:$B$7</definedName>
    <definedName name="d">#REF!</definedName>
    <definedName name="D_B">#REF!</definedName>
    <definedName name="D_G">#REF!</definedName>
    <definedName name="D_Ind">#REF!</definedName>
    <definedName name="D_L">#REF!</definedName>
    <definedName name="D_O">#REF!</definedName>
    <definedName name="D_S">#REF!</definedName>
    <definedName name="D_SRM">#REF!</definedName>
    <definedName name="D_SY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>#REF!</definedName>
    <definedName name="DATA_IBPM6_2">#REF!</definedName>
    <definedName name="_xlnm.Database" localSheetId="0">'[16]By commodity'!$E$1:$E$14</definedName>
    <definedName name="_xlnm.Database">'[17]By commodity'!$E$1:$E$14</definedName>
    <definedName name="date">#REF!</definedName>
    <definedName name="DATES">#REF!</definedName>
    <definedName name="Dates1">#REF!</definedName>
    <definedName name="DATESA">#REF!</definedName>
    <definedName name="DATESM">#REF!</definedName>
    <definedName name="DATESQ">#REF!</definedName>
    <definedName name="DB">#REF!</definedName>
    <definedName name="DBproj">#N/A</definedName>
    <definedName name="DEBRIEF">#REF!</definedName>
    <definedName name="DEBT">#REF!</definedName>
    <definedName name="DEFL">#REF!</definedName>
    <definedName name="DG">#REF!</definedName>
    <definedName name="DG_S">#REF!</definedName>
    <definedName name="DGproj">#N/A</definedName>
    <definedName name="Discount_IDA">[18]NPV!$B$28</definedName>
    <definedName name="Discount_NC">[18]NPV!#REF!</definedName>
    <definedName name="DiscountRate">#REF!</definedName>
    <definedName name="DLX1.USE">#REF!</definedName>
    <definedName name="DO">#REF!</definedName>
    <definedName name="Dproj">#N/A</definedName>
    <definedName name="DS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>#REF!</definedName>
    <definedName name="DSPBproj">#N/A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>#REF!</definedName>
    <definedName name="EDNA">#N/A</definedName>
    <definedName name="eeee" hidden="1">[8]A!#REF!</definedName>
    <definedName name="empty">#REF!</definedName>
    <definedName name="ENDA">#N/A</definedName>
    <definedName name="ESAF_QUAR_GDP">#REF!</definedName>
    <definedName name="esafr">#REF!</definedName>
    <definedName name="Excel_BuiltIn_Print_Area_1_1">#REF!</definedName>
    <definedName name="ExitWRS">[19]Main!$AB$25</definedName>
    <definedName name="FEB19C">'[17]By commodity'!$E$1:$E$14</definedName>
    <definedName name="fffffffffffffffffffffff">#REF!</definedName>
    <definedName name="ffgfgg">[8]A!#REF!</definedName>
    <definedName name="Fisc">#REF!</definedName>
    <definedName name="FRAMENO">#REF!</definedName>
    <definedName name="framework_macro">#REF!</definedName>
    <definedName name="framework_macro_new">#REF!</definedName>
    <definedName name="framework_monetary">#REF!</definedName>
    <definedName name="FRAMEYES">#REF!</definedName>
    <definedName name="FrequencyList">'[15]Report Form'!$F$4:$F$8</definedName>
    <definedName name="G1_">#N/A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AZZETTE">#REF!</definedName>
    <definedName name="GCB_NGDP">#N/A</definedName>
    <definedName name="GGB_NGDP">#N/A</definedName>
    <definedName name="ggggg">#REF!</definedName>
    <definedName name="ghgj">#REF!</definedName>
    <definedName name="Grace_IDA">[18]NPV!$B$25</definedName>
    <definedName name="Grace_NC">[18]NPV!#REF!</definedName>
    <definedName name="graph">#REF!</definedName>
    <definedName name="HEADING">#REF!</definedName>
    <definedName name="hhhhh">#REF!</definedName>
    <definedName name="IDAr">#REF!</definedName>
    <definedName name="IFSASSETS">#REF!</definedName>
    <definedName name="IFSLIABS">#REF!</definedName>
    <definedName name="iiii" hidden="1">[8]A!#REF!</definedName>
    <definedName name="IM">#REF!</definedName>
    <definedName name="IMF">#REF!</definedName>
    <definedName name="INPUT_2">[13]Input!#REF!</definedName>
    <definedName name="INPUT_4">[13]Input!#REF!</definedName>
    <definedName name="Interest_IDA">[18]NPV!$B$27</definedName>
    <definedName name="Interest_NC">[18]NPV!#REF!</definedName>
    <definedName name="InterestRate">#REF!</definedName>
    <definedName name="l" localSheetId="0">#REF!,#REF!</definedName>
    <definedName name="l">#REF!,#REF!</definedName>
    <definedName name="LINES">#REF!</definedName>
    <definedName name="lllll" hidden="1">[8]A!#REF!</definedName>
    <definedName name="LTcirr">#REF!</definedName>
    <definedName name="LTr">#REF!</definedName>
    <definedName name="LUR">#N/A</definedName>
    <definedName name="MACRO">#REF!</definedName>
    <definedName name="MACRO_ASSUMP_2006">#REF!</definedName>
    <definedName name="Maturity_IDA">[18]NPV!$B$26</definedName>
    <definedName name="Maturity_NC">[18]NPV!#REF!</definedName>
    <definedName name="MCV">#N/A</definedName>
    <definedName name="MCV_B">#N/A</definedName>
    <definedName name="MCV_B1">#REF!</definedName>
    <definedName name="MCV_D">#N/A</definedName>
    <definedName name="MCV_D1">#REF!</definedName>
    <definedName name="MCV_N">#N/A</definedName>
    <definedName name="MCV_T">#N/A</definedName>
    <definedName name="MCV_T1">#REF!</definedName>
    <definedName name="mflowsa">[11]!mflowsa</definedName>
    <definedName name="mflowsq">[11]!mflowsq</definedName>
    <definedName name="MIDDLE">#REF!</definedName>
    <definedName name="MISC4">[13]OUTPUT!#REF!</definedName>
    <definedName name="mmmm">#REF!</definedName>
    <definedName name="mstocksa">[11]!mstocksa</definedName>
    <definedName name="mstocksq">[11]!mstocksq</definedName>
    <definedName name="n">#REF!</definedName>
    <definedName name="NAMES">#REF!</definedName>
    <definedName name="NAMESA">#REF!</definedName>
    <definedName name="NAMESM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>#REF!</definedName>
    <definedName name="Notes2">#REF!</definedName>
    <definedName name="NOTITLES">#REF!</definedName>
    <definedName name="NTDD_RG">#N/A</definedName>
    <definedName name="NX">#N/A</definedName>
    <definedName name="NX_R">#N/A</definedName>
    <definedName name="NXG_RG">#N/A</definedName>
    <definedName name="OECD_Table">#REF!</definedName>
    <definedName name="Paym_Cap">#REF!</definedName>
    <definedName name="pchBM">#REF!</definedName>
    <definedName name="pchBMG">#REF!</definedName>
    <definedName name="pchBX">#REF!</definedName>
    <definedName name="pchBXG">#REF!</definedName>
    <definedName name="PCPI">#REF!</definedName>
    <definedName name="PCPIG">#N/A</definedName>
    <definedName name="PeriodList">'[15]Report Form'!$E$4:$E$84</definedName>
    <definedName name="PFP">#REF!</definedName>
    <definedName name="pfp_table1">#REF!</definedName>
    <definedName name="PPPWGT">#N/A</definedName>
    <definedName name="PRICE">#REF!</definedName>
    <definedName name="PRICETAB">#REF!</definedName>
    <definedName name="_xlnm.Print_Area" localSheetId="0">#REF!</definedName>
    <definedName name="_xlnm.Print_Area">#REF!</definedName>
    <definedName name="PRINT_AREA_MI">#REF!</definedName>
    <definedName name="_xlnm.Print_Titles" localSheetId="0">#REF!,#REF!</definedName>
    <definedName name="_xlnm.Print_Titles">#REF!,#REF!</definedName>
    <definedName name="PRINTMACRO">#REF!</definedName>
    <definedName name="PrintThis_Links">[19]Links!$A$1:$F$33</definedName>
    <definedName name="PRMONTH">#REF!</definedName>
    <definedName name="prn">[18]FSUOUT!$B$2:$V$32</definedName>
    <definedName name="Prog1998">'[20]2003'!#REF!</definedName>
    <definedName name="PRYEAR">#REF!</definedName>
    <definedName name="Q_5">#REF!</definedName>
    <definedName name="Q_6">#REF!</definedName>
    <definedName name="Q_7">#REF!</definedName>
    <definedName name="QFISCAL">'[21]Quarterly Raw Data'!#REF!</definedName>
    <definedName name="qqq" localSheetId="0" hidden="1">{#N/A,#N/A,FALSE,"EXTRABUDGT"}</definedName>
    <definedName name="qqq" hidden="1">{#N/A,#N/A,FALSE,"EXTRABUDGT"}</definedName>
    <definedName name="QTAB7">'[21]Quarterly MacroFlow'!#REF!</definedName>
    <definedName name="QTAB7A">'[21]Quarterly MacroFlow'!#REF!</definedName>
    <definedName name="Range_Columns">#REF!</definedName>
    <definedName name="Range_Country">#REF!</definedName>
    <definedName name="Range_DownloadAnnual">#REF!</definedName>
    <definedName name="Range_DownloadDateTime">#REF!</definedName>
    <definedName name="Range_DownloadMonth">#REF!</definedName>
    <definedName name="Range_DownloadQuarter">#REF!</definedName>
    <definedName name="Range_ReportFormName">#REF!</definedName>
    <definedName name="Range_Rows">#REF!</definedName>
    <definedName name="Range_SheetName">#REF!</definedName>
    <definedName name="Range_TotalDownloadPeriod">#REF!</definedName>
    <definedName name="Range_VersionControl">#REF!</definedName>
    <definedName name="RED_BOP">#REF!</definedName>
    <definedName name="red_cpi">#REF!</definedName>
    <definedName name="RED_D">#REF!</definedName>
    <definedName name="RED_DS">#REF!</definedName>
    <definedName name="red_gdp_exp">#REF!</definedName>
    <definedName name="red_govt_empl">#REF!</definedName>
    <definedName name="RED_NATCPI">#REF!</definedName>
    <definedName name="RED_TBCPI">#REF!</definedName>
    <definedName name="RED_TRD">#REF!</definedName>
    <definedName name="Reporting_Country_Code">#REF!</definedName>
    <definedName name="Reporting_Country_Name">#REF!</definedName>
    <definedName name="Reporting_CountryCode">[22]Control!$B$28</definedName>
    <definedName name="Reporting_Currency_Code">#REF!</definedName>
    <definedName name="Reporting_Currency_Name">#REF!</definedName>
    <definedName name="Reporting_Scale_Name">#REF!</definedName>
    <definedName name="right">#REF!</definedName>
    <definedName name="rindex">#REF!</definedName>
    <definedName name="rngErrorSort">[19]ErrCheck!$A$4</definedName>
    <definedName name="rngLastSave">[19]Main!$G$19</definedName>
    <definedName name="rngLastSent">[19]Main!$G$18</definedName>
    <definedName name="rngLastUpdate">[19]Links!$D$2</definedName>
    <definedName name="rngNeedsUpdate">[19]Links!$E$2</definedName>
    <definedName name="rngQuestChecked">[19]ErrCheck!$A$3</definedName>
    <definedName name="Rows_Table">#REF!</definedName>
    <definedName name="rrrr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>#REF!</definedName>
    <definedName name="saccc">#REF!</definedName>
    <definedName name="ScalesList">'[15]Report Form'!$A$5:$A$8</definedName>
    <definedName name="sdcs" hidden="1">[8]A!#REF!</definedName>
    <definedName name="sds_gdp_exp_lari">#REF!</definedName>
    <definedName name="sds_gdp_origin">#REF!</definedName>
    <definedName name="sds_gpd_exp_gdp">#REF!</definedName>
    <definedName name="sencount" hidden="1">2</definedName>
    <definedName name="ss" hidden="1">[8]A!#REF!</definedName>
    <definedName name="sss">#REF!</definedName>
    <definedName name="ssss">#REF!</definedName>
    <definedName name="sssss" hidden="1">[8]A!#REF!</definedName>
    <definedName name="START">#REF!</definedName>
    <definedName name="STFQTAB">#REF!</definedName>
    <definedName name="STOP">#REF!</definedName>
    <definedName name="SUM">[3]BoP!$E$313:$BE$365</definedName>
    <definedName name="Tab25a">#REF!</definedName>
    <definedName name="Tab25b">#REF!</definedName>
    <definedName name="Table__47">[23]RED47!$A$1:$I$53</definedName>
    <definedName name="Table_2._Country_X___Public_Sector_Financing_1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[19]ErrCheck!$A$3:$E$5</definedName>
    <definedName name="tblLinks">[19]Links!$A$4:$F$33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>#REF!</definedName>
    <definedName name="TM">#REF!</definedName>
    <definedName name="TM_D">#REF!</definedName>
    <definedName name="TM_DPCH">#REF!</definedName>
    <definedName name="TM_R">#REF!</definedName>
    <definedName name="TM_RPCH">#REF!</definedName>
    <definedName name="TMG">#REF!</definedName>
    <definedName name="TMG_D">[14]Q5!$E$23:$AH$23</definedName>
    <definedName name="TMG_DPCH">#REF!</definedName>
    <definedName name="TMG_R">#REF!</definedName>
    <definedName name="TMG_RPCH">#REF!</definedName>
    <definedName name="TMGO">#N/A</definedName>
    <definedName name="TMGO_D">#REF!</definedName>
    <definedName name="TMGO_DPCH">#REF!</definedName>
    <definedName name="TMGO_R">#REF!</definedName>
    <definedName name="TMGO_RPCH">#REF!</definedName>
    <definedName name="TMGXO">#REF!</definedName>
    <definedName name="TMGXO_D">#REF!</definedName>
    <definedName name="TMGXO_DPCH">#REF!</definedName>
    <definedName name="TMGXO_R">#REF!</definedName>
    <definedName name="TMGXO_RPCH">#REF!</definedName>
    <definedName name="TMS">#REF!</definedName>
    <definedName name="TOC">#REF!</definedName>
    <definedName name="TODO" localSheetId="0">[24]BCC!$A$1:$N$821,[24]BCC!$A$822:$N$1624</definedName>
    <definedName name="TODO">[25]BCC!$A$1:$N$821,[25]BCC!$A$822:$N$1624</definedName>
    <definedName name="Trade">#REF!</definedName>
    <definedName name="TRADE3">[13]Trade!#REF!</definedName>
    <definedName name="TX">#REF!</definedName>
    <definedName name="TX_D">#REF!</definedName>
    <definedName name="TX_DPCH">#REF!</definedName>
    <definedName name="TX_R">#REF!</definedName>
    <definedName name="TX_RPCH">#REF!</definedName>
    <definedName name="TXG">#REF!</definedName>
    <definedName name="TXG_D">#N/A</definedName>
    <definedName name="TXG_DPCH">#REF!</definedName>
    <definedName name="TXG_R">#REF!</definedName>
    <definedName name="TXG_RPCH">#REF!</definedName>
    <definedName name="TXGO">#N/A</definedName>
    <definedName name="TXGO_D">#REF!</definedName>
    <definedName name="TXGO_DPCH">#REF!</definedName>
    <definedName name="TXGO_R">#REF!</definedName>
    <definedName name="TXGO_RPCH">#REF!</definedName>
    <definedName name="TXGXO">#REF!</definedName>
    <definedName name="TXGXO_D">#REF!</definedName>
    <definedName name="TXGXO_DPCH">#REF!</definedName>
    <definedName name="TXGXO_R">#REF!</definedName>
    <definedName name="TXGXO_RPCH">#REF!</definedName>
    <definedName name="TXS">#REF!</definedName>
    <definedName name="unemp_96Q3">#REF!</definedName>
    <definedName name="unemp_96Q4">#REF!</definedName>
    <definedName name="unemp_97Q1">#REF!</definedName>
    <definedName name="unemp_97Q2">#REF!</definedName>
    <definedName name="unemp_nat">#REF!</definedName>
    <definedName name="unemp_urbrural">#REF!</definedName>
    <definedName name="USDSR">#REF!</definedName>
    <definedName name="vb">#REF!</definedName>
    <definedName name="vsvsv">#REF!</definedName>
    <definedName name="VTITLES">#REF!</definedName>
    <definedName name="vv" hidden="1">[8]A!#REF!</definedName>
    <definedName name="vvfvvvv">#REF!</definedName>
    <definedName name="wage_govt_sector">#REF!</definedName>
    <definedName name="WAPR">#REF!</definedName>
    <definedName name="WEO">#REF!</definedName>
    <definedName name="WPCP33_D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>#REF!</definedName>
    <definedName name="www">#REF!</definedName>
    <definedName name="XGS">#REF!</definedName>
    <definedName name="xxWRS_1">#REF!</definedName>
    <definedName name="xxWRS_2">#REF!</definedName>
    <definedName name="xxWRS_3">#REF!</definedName>
    <definedName name="xxWRS_4">[18]Q5!$A$1:$A$104</definedName>
    <definedName name="xxWRS_5">[18]Q6!$A$1:$A$160</definedName>
    <definedName name="xxWRS_6">[18]Q7!$A$1:$A$59</definedName>
    <definedName name="xxWRS_7">[18]Q5!$A$1:$A$109</definedName>
    <definedName name="xxWRS_8">[18]Q6!$A$1:$A$162</definedName>
    <definedName name="xxWRS_9">[18]Q7!$A$1:$A$61</definedName>
    <definedName name="ycirr">#REF!</definedName>
    <definedName name="Year">#REF!</definedName>
    <definedName name="Years">#REF!</definedName>
    <definedName name="yenr">#REF!</definedName>
    <definedName name="YRB">'[2]Imp:DSA output'!$B$9:$B$464</definedName>
    <definedName name="YRHIDE">'[2]Imp:DSA output'!$C$9:$G$464</definedName>
    <definedName name="YRPOST">'[2]Imp:DSA output'!$M$9:$IH$9</definedName>
    <definedName name="YRPRE">'[2]Imp:DSA output'!$B$9:$F$464</definedName>
    <definedName name="YRTITLES">'[2]Imp:DSA output'!$A$1</definedName>
    <definedName name="YRX">'[2]Imp:DSA output'!$S$9:$IG$464</definedName>
    <definedName name="Z">[2]Imp!#REF!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4" i="1" l="1"/>
  <c r="P94" i="1"/>
  <c r="P33" i="1"/>
  <c r="P19" i="1"/>
  <c r="P12" i="1"/>
  <c r="N104" i="1"/>
  <c r="M104" i="1"/>
  <c r="L104" i="1"/>
  <c r="K104" i="1"/>
  <c r="J104" i="1"/>
  <c r="P60" i="1"/>
  <c r="P104" i="1" l="1"/>
</calcChain>
</file>

<file path=xl/sharedStrings.xml><?xml version="1.0" encoding="utf-8"?>
<sst xmlns="http://schemas.openxmlformats.org/spreadsheetml/2006/main" count="29" uniqueCount="23">
  <si>
    <t>Table C-3</t>
  </si>
  <si>
    <t xml:space="preserve">CENTRAL BANK SECURITY ISSUES IN THE PRIMARY MARKET (1) </t>
  </si>
  <si>
    <t>Date of</t>
  </si>
  <si>
    <t>Weighted Average Yield to Maturity (%pa)</t>
  </si>
  <si>
    <t>Face Value (Tala Million)</t>
  </si>
  <si>
    <t>Total</t>
  </si>
  <si>
    <t xml:space="preserve">Issue       </t>
  </si>
  <si>
    <t>Maturity</t>
  </si>
  <si>
    <t>14 days</t>
  </si>
  <si>
    <t>28 days</t>
  </si>
  <si>
    <t>56 days</t>
  </si>
  <si>
    <t>91 days</t>
  </si>
  <si>
    <t>182 days</t>
  </si>
  <si>
    <t>365 days</t>
  </si>
  <si>
    <t xml:space="preserve">   Outstanding</t>
  </si>
  <si>
    <t>14 DAY SECURITIES</t>
  </si>
  <si>
    <t>28 DAY SECURITIES</t>
  </si>
  <si>
    <t>56 DAY SECURITIES</t>
  </si>
  <si>
    <t>91 DAY SECURITIES</t>
  </si>
  <si>
    <t xml:space="preserve">182 DAY SECURITIES </t>
  </si>
  <si>
    <t xml:space="preserve">365 DAY SECURITIES </t>
  </si>
  <si>
    <t>TOTAL</t>
  </si>
  <si>
    <t>(1) Securities outstanding at end Mar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</si>
</sst>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0.000"/>
    <numFmt numFmtId="166" formatCode="[$-409]dd\-mmm\-yy;@"/>
    <numFmt numFmtId="167" formatCode="[$-409]d\-mmm\-yy;@"/>
  </numFmts>
  <fonts count="7" x14ac:knownFonts="1"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sz val="8"/>
      <color rgb="FFFF0000"/>
      <name val="Arial"/>
      <family val="2"/>
    </font>
    <font>
      <sz val="8"/>
      <color theme="1"/>
      <name val="Arial"/>
      <family val="2"/>
    </font>
    <font>
      <b/>
      <sz val="2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</cellStyleXfs>
  <cellXfs count="69">
    <xf numFmtId="0" fontId="0" fillId="0" borderId="0" xfId="0"/>
    <xf numFmtId="0" fontId="2" fillId="2" borderId="0" xfId="1" applyFont="1" applyFill="1"/>
    <xf numFmtId="0" fontId="2" fillId="2" borderId="4" xfId="1" applyFont="1" applyFill="1" applyBorder="1"/>
    <xf numFmtId="0" fontId="2" fillId="2" borderId="0" xfId="1" applyFont="1" applyFill="1" applyAlignment="1">
      <alignment horizontal="center"/>
    </xf>
    <xf numFmtId="0" fontId="2" fillId="2" borderId="5" xfId="1" applyFont="1" applyFill="1" applyBorder="1"/>
    <xf numFmtId="0" fontId="4" fillId="2" borderId="0" xfId="1" applyFont="1" applyFill="1"/>
    <xf numFmtId="2" fontId="2" fillId="2" borderId="0" xfId="1" applyNumberFormat="1" applyFont="1" applyFill="1"/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9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2" xfId="1" applyFont="1" applyFill="1" applyBorder="1" applyAlignment="1">
      <alignment horizontal="center"/>
    </xf>
    <xf numFmtId="0" fontId="2" fillId="2" borderId="10" xfId="1" applyFont="1" applyFill="1" applyBorder="1"/>
    <xf numFmtId="0" fontId="2" fillId="2" borderId="11" xfId="1" applyFont="1" applyFill="1" applyBorder="1"/>
    <xf numFmtId="0" fontId="2" fillId="2" borderId="9" xfId="1" applyFont="1" applyFill="1" applyBorder="1"/>
    <xf numFmtId="15" fontId="5" fillId="2" borderId="4" xfId="2" quotePrefix="1" applyNumberFormat="1" applyFont="1" applyFill="1" applyBorder="1" applyAlignment="1">
      <alignment horizontal="right"/>
    </xf>
    <xf numFmtId="15" fontId="5" fillId="2" borderId="5" xfId="2" applyNumberFormat="1" applyFont="1" applyFill="1" applyBorder="1" applyAlignment="1">
      <alignment horizontal="right"/>
    </xf>
    <xf numFmtId="16" fontId="2" fillId="2" borderId="13" xfId="1" quotePrefix="1" applyNumberFormat="1" applyFont="1" applyFill="1" applyBorder="1" applyAlignment="1">
      <alignment horizontal="center"/>
    </xf>
    <xf numFmtId="0" fontId="2" fillId="2" borderId="13" xfId="1" applyFont="1" applyFill="1" applyBorder="1" applyAlignment="1">
      <alignment horizontal="center"/>
    </xf>
    <xf numFmtId="2" fontId="2" fillId="2" borderId="13" xfId="1" applyNumberFormat="1" applyFont="1" applyFill="1" applyBorder="1" applyAlignment="1">
      <alignment horizontal="center"/>
    </xf>
    <xf numFmtId="2" fontId="5" fillId="2" borderId="13" xfId="2" applyNumberFormat="1" applyFont="1" applyFill="1" applyBorder="1" applyAlignment="1">
      <alignment horizontal="center"/>
    </xf>
    <xf numFmtId="165" fontId="2" fillId="2" borderId="13" xfId="3" applyNumberFormat="1" applyFont="1" applyFill="1" applyBorder="1" applyAlignment="1">
      <alignment horizontal="center"/>
    </xf>
    <xf numFmtId="165" fontId="2" fillId="2" borderId="13" xfId="3" applyNumberFormat="1" applyFont="1" applyFill="1" applyBorder="1" applyAlignment="1"/>
    <xf numFmtId="2" fontId="2" fillId="2" borderId="13" xfId="3" applyNumberFormat="1" applyFont="1" applyFill="1" applyBorder="1" applyAlignment="1">
      <alignment horizontal="center"/>
    </xf>
    <xf numFmtId="15" fontId="5" fillId="2" borderId="4" xfId="2" applyNumberFormat="1" applyFont="1" applyFill="1" applyBorder="1"/>
    <xf numFmtId="166" fontId="5" fillId="2" borderId="4" xfId="2" applyNumberFormat="1" applyFont="1" applyFill="1" applyBorder="1" applyAlignment="1">
      <alignment horizontal="right"/>
    </xf>
    <xf numFmtId="166" fontId="5" fillId="2" borderId="5" xfId="2" applyNumberFormat="1" applyFont="1" applyFill="1" applyBorder="1" applyAlignment="1">
      <alignment horizontal="right"/>
    </xf>
    <xf numFmtId="16" fontId="2" fillId="2" borderId="13" xfId="1" applyNumberFormat="1" applyFont="1" applyFill="1" applyBorder="1" applyAlignment="1">
      <alignment horizontal="center"/>
    </xf>
    <xf numFmtId="0" fontId="2" fillId="2" borderId="13" xfId="1" applyFont="1" applyFill="1" applyBorder="1"/>
    <xf numFmtId="2" fontId="5" fillId="2" borderId="0" xfId="2" applyNumberFormat="1" applyFont="1" applyFill="1" applyAlignment="1">
      <alignment horizontal="center"/>
    </xf>
    <xf numFmtId="15" fontId="2" fillId="2" borderId="4" xfId="1" applyNumberFormat="1" applyFont="1" applyFill="1" applyBorder="1" applyAlignment="1">
      <alignment horizontal="center"/>
    </xf>
    <xf numFmtId="15" fontId="2" fillId="2" borderId="4" xfId="2" applyNumberFormat="1" applyFont="1" applyFill="1" applyBorder="1" applyAlignment="1">
      <alignment horizontal="left"/>
    </xf>
    <xf numFmtId="15" fontId="2" fillId="2" borderId="5" xfId="2" applyNumberFormat="1" applyFont="1" applyFill="1" applyBorder="1" applyAlignment="1">
      <alignment horizontal="right"/>
    </xf>
    <xf numFmtId="16" fontId="2" fillId="2" borderId="13" xfId="1" applyNumberFormat="1" applyFont="1" applyFill="1" applyBorder="1" applyAlignment="1">
      <alignment horizontal="left"/>
    </xf>
    <xf numFmtId="167" fontId="5" fillId="2" borderId="5" xfId="2" applyNumberFormat="1" applyFont="1" applyFill="1" applyBorder="1"/>
    <xf numFmtId="15" fontId="2" fillId="2" borderId="4" xfId="1" applyNumberFormat="1" applyFont="1" applyFill="1" applyBorder="1" applyAlignment="1">
      <alignment vertical="center"/>
    </xf>
    <xf numFmtId="15" fontId="2" fillId="2" borderId="5" xfId="1" applyNumberFormat="1" applyFont="1" applyFill="1" applyBorder="1" applyAlignment="1">
      <alignment vertical="center"/>
    </xf>
    <xf numFmtId="15" fontId="5" fillId="2" borderId="4" xfId="2" applyNumberFormat="1" applyFont="1" applyFill="1" applyBorder="1" applyAlignment="1">
      <alignment vertical="center"/>
    </xf>
    <xf numFmtId="167" fontId="5" fillId="2" borderId="5" xfId="2" applyNumberFormat="1" applyFont="1" applyFill="1" applyBorder="1" applyAlignment="1">
      <alignment vertical="center"/>
    </xf>
    <xf numFmtId="165" fontId="5" fillId="2" borderId="0" xfId="2" applyNumberFormat="1" applyFont="1" applyFill="1" applyAlignment="1">
      <alignment horizontal="center"/>
    </xf>
    <xf numFmtId="16" fontId="2" fillId="2" borderId="5" xfId="1" applyNumberFormat="1" applyFont="1" applyFill="1" applyBorder="1" applyAlignment="1">
      <alignment horizontal="left"/>
    </xf>
    <xf numFmtId="15" fontId="2" fillId="2" borderId="5" xfId="1" applyNumberFormat="1" applyFont="1" applyFill="1" applyBorder="1"/>
    <xf numFmtId="15" fontId="2" fillId="2" borderId="10" xfId="1" applyNumberFormat="1" applyFont="1" applyFill="1" applyBorder="1"/>
    <xf numFmtId="2" fontId="2" fillId="2" borderId="14" xfId="1" applyNumberFormat="1" applyFont="1" applyFill="1" applyBorder="1" applyAlignment="1">
      <alignment horizontal="center"/>
    </xf>
    <xf numFmtId="2" fontId="2" fillId="2" borderId="14" xfId="3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2" fontId="2" fillId="2" borderId="0" xfId="1" applyNumberFormat="1" applyFont="1" applyFill="1" applyAlignment="1">
      <alignment horizontal="center"/>
    </xf>
    <xf numFmtId="2" fontId="2" fillId="2" borderId="0" xfId="3" applyNumberFormat="1" applyFont="1" applyFill="1" applyBorder="1" applyAlignment="1">
      <alignment horizontal="center"/>
    </xf>
    <xf numFmtId="2" fontId="2" fillId="2" borderId="5" xfId="3" applyNumberFormat="1" applyFont="1" applyFill="1" applyBorder="1" applyAlignment="1">
      <alignment horizontal="center"/>
    </xf>
    <xf numFmtId="0" fontId="4" fillId="2" borderId="11" xfId="1" applyFont="1" applyFill="1" applyBorder="1"/>
    <xf numFmtId="2" fontId="2" fillId="2" borderId="11" xfId="1" applyNumberFormat="1" applyFont="1" applyFill="1" applyBorder="1"/>
    <xf numFmtId="2" fontId="6" fillId="2" borderId="10" xfId="1" applyNumberFormat="1" applyFont="1" applyFill="1" applyBorder="1"/>
    <xf numFmtId="0" fontId="2" fillId="2" borderId="1" xfId="1" applyFont="1" applyFill="1" applyBorder="1" applyAlignment="1">
      <alignment vertical="center"/>
    </xf>
    <xf numFmtId="0" fontId="2" fillId="2" borderId="2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15" xfId="1" applyFont="1" applyFill="1" applyBorder="1" applyAlignment="1">
      <alignment horizontal="left"/>
    </xf>
    <xf numFmtId="0" fontId="2" fillId="2" borderId="1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15" fontId="3" fillId="2" borderId="4" xfId="1" applyNumberFormat="1" applyFont="1" applyFill="1" applyBorder="1" applyAlignment="1">
      <alignment horizontal="center"/>
    </xf>
    <xf numFmtId="15" fontId="3" fillId="2" borderId="5" xfId="1" applyNumberFormat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15" fontId="2" fillId="2" borderId="15" xfId="1" applyNumberFormat="1" applyFont="1" applyFill="1" applyBorder="1" applyAlignment="1">
      <alignment horizontal="center"/>
    </xf>
  </cellXfs>
  <cellStyles count="4">
    <cellStyle name="Comma 3" xfId="3" xr:uid="{7F3E9D16-FCF0-4B90-B006-123DBA20B8C2}"/>
    <cellStyle name="Normal" xfId="0" builtinId="0"/>
    <cellStyle name="Normal 5 2 2" xfId="1" xr:uid="{FFFCF808-05D0-467C-A025-C2D2A20DD2CD}"/>
    <cellStyle name="Normal_omocbss" xfId="2" xr:uid="{8CBE829D-13F2-487C-BA13-BCA1D9ABE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IIP/No%20Links%20-%20%20Upload%20file/862IIPBPM6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ar_start%20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SI/IMSection/DP/Workfiles/SRF/SRF%20for%20Supplement/Graduated%20to%20DC/Chile%20E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WIN/TEMP/MFLOW9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MATZ/My%20Local%20Documents/EXCEL/Guyana/2003%20Mission/Final/Other%20Depository%20Corporations%20Balanc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ABREGO/My%20Local%20Documents/Ecuador/ecubopLa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31F32-3F8B-4CD8-B3AF-430ECF1BDB7B}">
  <dimension ref="B2:Q107"/>
  <sheetViews>
    <sheetView tabSelected="1" topLeftCell="B1" workbookViewId="0">
      <selection activeCell="B107" sqref="B107"/>
    </sheetView>
  </sheetViews>
  <sheetFormatPr defaultRowHeight="11.25" x14ac:dyDescent="0.2"/>
  <cols>
    <col min="1" max="1" width="8.7265625" style="1"/>
    <col min="2" max="2" width="5.453125" style="1" customWidth="1"/>
    <col min="3" max="3" width="6.90625" style="1" customWidth="1"/>
    <col min="4" max="4" width="4.1796875" style="1" customWidth="1"/>
    <col min="5" max="5" width="4.6328125" style="1" customWidth="1"/>
    <col min="6" max="6" width="4.54296875" style="1" customWidth="1"/>
    <col min="7" max="7" width="4.36328125" style="1" customWidth="1"/>
    <col min="8" max="8" width="4.81640625" style="1" customWidth="1"/>
    <col min="9" max="9" width="4.453125" style="1" customWidth="1"/>
    <col min="10" max="10" width="4.36328125" style="1" customWidth="1"/>
    <col min="11" max="11" width="4.81640625" style="1" customWidth="1"/>
    <col min="12" max="12" width="3.90625" style="3" customWidth="1"/>
    <col min="13" max="13" width="4.453125" style="3" customWidth="1"/>
    <col min="14" max="15" width="4.81640625" style="1" customWidth="1"/>
    <col min="16" max="16" width="7" style="1" customWidth="1"/>
    <col min="17" max="16384" width="8.7265625" style="1"/>
  </cols>
  <sheetData>
    <row r="2" spans="2:17" s="55" customFormat="1" ht="19.5" customHeight="1" x14ac:dyDescent="0.35">
      <c r="B2" s="53" t="s">
        <v>0</v>
      </c>
      <c r="C2" s="54"/>
      <c r="D2" s="58" t="s">
        <v>1</v>
      </c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9"/>
    </row>
    <row r="3" spans="2:17" ht="9" hidden="1" customHeight="1" x14ac:dyDescent="0.2">
      <c r="B3" s="2"/>
      <c r="P3" s="4"/>
    </row>
    <row r="4" spans="2:17" hidden="1" x14ac:dyDescent="0.2">
      <c r="B4" s="2"/>
      <c r="M4" s="5"/>
      <c r="P4" s="4"/>
      <c r="Q4" s="6"/>
    </row>
    <row r="5" spans="2:17" x14ac:dyDescent="0.2">
      <c r="B5" s="60" t="s">
        <v>2</v>
      </c>
      <c r="C5" s="61"/>
      <c r="D5" s="62" t="s">
        <v>3</v>
      </c>
      <c r="E5" s="62"/>
      <c r="F5" s="62"/>
      <c r="G5" s="62"/>
      <c r="H5" s="62"/>
      <c r="I5" s="61"/>
      <c r="J5" s="60" t="s">
        <v>4</v>
      </c>
      <c r="K5" s="62"/>
      <c r="L5" s="62"/>
      <c r="M5" s="62"/>
      <c r="N5" s="62"/>
      <c r="O5" s="62"/>
      <c r="P5" s="9" t="s">
        <v>5</v>
      </c>
    </row>
    <row r="6" spans="2:17" x14ac:dyDescent="0.2">
      <c r="B6" s="7" t="s">
        <v>6</v>
      </c>
      <c r="C6" s="8" t="s">
        <v>7</v>
      </c>
      <c r="D6" s="10" t="s">
        <v>8</v>
      </c>
      <c r="E6" s="11" t="s">
        <v>9</v>
      </c>
      <c r="F6" s="12" t="s">
        <v>10</v>
      </c>
      <c r="G6" s="12" t="s">
        <v>11</v>
      </c>
      <c r="H6" s="10" t="s">
        <v>12</v>
      </c>
      <c r="I6" s="12" t="s">
        <v>13</v>
      </c>
      <c r="J6" s="11" t="s">
        <v>8</v>
      </c>
      <c r="K6" s="12" t="s">
        <v>9</v>
      </c>
      <c r="L6" s="11" t="s">
        <v>10</v>
      </c>
      <c r="M6" s="12" t="s">
        <v>11</v>
      </c>
      <c r="N6" s="13" t="s">
        <v>12</v>
      </c>
      <c r="O6" s="14" t="s">
        <v>13</v>
      </c>
      <c r="P6" s="12" t="s">
        <v>14</v>
      </c>
    </row>
    <row r="7" spans="2:17" x14ac:dyDescent="0.2">
      <c r="B7" s="63" t="s">
        <v>15</v>
      </c>
      <c r="C7" s="6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</row>
    <row r="8" spans="2:17" ht="5.25" customHeight="1" x14ac:dyDescent="0.2">
      <c r="B8" s="16"/>
      <c r="C8" s="17"/>
      <c r="D8" s="18"/>
      <c r="E8" s="19"/>
      <c r="F8" s="19"/>
      <c r="G8" s="19"/>
      <c r="H8" s="20"/>
      <c r="I8" s="20"/>
      <c r="J8" s="21"/>
      <c r="K8" s="20"/>
      <c r="L8" s="22"/>
      <c r="M8" s="22"/>
      <c r="N8" s="23"/>
      <c r="O8" s="23"/>
      <c r="P8" s="24"/>
    </row>
    <row r="9" spans="2:17" ht="5.25" customHeight="1" x14ac:dyDescent="0.2">
      <c r="B9" s="25"/>
      <c r="C9" s="17"/>
      <c r="D9" s="18"/>
      <c r="E9" s="19"/>
      <c r="F9" s="19"/>
      <c r="G9" s="19"/>
      <c r="H9" s="20"/>
      <c r="I9" s="20"/>
      <c r="J9" s="21"/>
      <c r="K9" s="20"/>
      <c r="L9" s="22"/>
      <c r="M9" s="22"/>
      <c r="N9" s="23"/>
      <c r="O9" s="23"/>
      <c r="P9" s="24"/>
    </row>
    <row r="10" spans="2:17" ht="5.25" customHeight="1" x14ac:dyDescent="0.2">
      <c r="B10" s="26"/>
      <c r="C10" s="27"/>
      <c r="D10" s="28"/>
      <c r="E10" s="19"/>
      <c r="F10" s="19"/>
      <c r="G10" s="19"/>
      <c r="H10" s="20"/>
      <c r="I10" s="20"/>
      <c r="J10" s="23"/>
      <c r="K10" s="20"/>
      <c r="L10" s="22"/>
      <c r="M10" s="22"/>
      <c r="N10" s="23"/>
      <c r="O10" s="23"/>
      <c r="P10" s="24"/>
    </row>
    <row r="11" spans="2:17" x14ac:dyDescent="0.2">
      <c r="B11" s="63" t="s">
        <v>16</v>
      </c>
      <c r="C11" s="64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4"/>
    </row>
    <row r="12" spans="2:17" x14ac:dyDescent="0.2">
      <c r="B12" s="25">
        <v>45729</v>
      </c>
      <c r="C12" s="27">
        <v>45757</v>
      </c>
      <c r="D12" s="28"/>
      <c r="E12" s="19">
        <v>0.25</v>
      </c>
      <c r="F12" s="19"/>
      <c r="G12" s="19"/>
      <c r="H12" s="20"/>
      <c r="I12" s="20"/>
      <c r="J12" s="23"/>
      <c r="K12" s="30">
        <v>3</v>
      </c>
      <c r="L12" s="22"/>
      <c r="M12" s="22"/>
      <c r="N12" s="23"/>
      <c r="O12" s="23"/>
      <c r="P12" s="24">
        <f>+K12+K13</f>
        <v>6</v>
      </c>
    </row>
    <row r="13" spans="2:17" ht="14.25" customHeight="1" x14ac:dyDescent="0.2">
      <c r="B13" s="25">
        <v>45736</v>
      </c>
      <c r="C13" s="17">
        <v>45764</v>
      </c>
      <c r="D13" s="28"/>
      <c r="E13" s="19">
        <v>0.25</v>
      </c>
      <c r="F13" s="19"/>
      <c r="G13" s="19"/>
      <c r="H13" s="20"/>
      <c r="I13" s="20"/>
      <c r="J13" s="23"/>
      <c r="K13" s="30">
        <v>3</v>
      </c>
      <c r="L13" s="22"/>
      <c r="M13" s="22"/>
      <c r="N13" s="23"/>
      <c r="O13" s="23"/>
      <c r="P13" s="24"/>
    </row>
    <row r="14" spans="2:17" ht="4.5" customHeight="1" x14ac:dyDescent="0.2">
      <c r="B14" s="26"/>
      <c r="C14" s="27"/>
      <c r="D14" s="28"/>
      <c r="E14" s="19"/>
      <c r="F14" s="19"/>
      <c r="G14" s="19"/>
      <c r="H14" s="20"/>
      <c r="I14" s="20"/>
      <c r="J14" s="23"/>
      <c r="K14" s="20"/>
      <c r="L14" s="22"/>
      <c r="M14" s="22"/>
      <c r="N14" s="23"/>
      <c r="O14" s="23"/>
      <c r="P14" s="24"/>
    </row>
    <row r="15" spans="2:17" x14ac:dyDescent="0.2">
      <c r="B15" s="65" t="s">
        <v>17</v>
      </c>
      <c r="C15" s="66"/>
      <c r="D15" s="28"/>
      <c r="E15" s="19"/>
      <c r="F15" s="29"/>
      <c r="G15" s="29"/>
      <c r="H15" s="29"/>
      <c r="I15" s="29"/>
      <c r="J15" s="29"/>
      <c r="K15" s="20"/>
      <c r="L15" s="20"/>
      <c r="M15" s="19"/>
      <c r="N15" s="29"/>
      <c r="O15" s="29"/>
      <c r="P15" s="24"/>
    </row>
    <row r="16" spans="2:17" x14ac:dyDescent="0.2">
      <c r="B16" s="25">
        <v>45694</v>
      </c>
      <c r="C16" s="17">
        <v>45750</v>
      </c>
      <c r="D16" s="28"/>
      <c r="E16" s="19"/>
      <c r="F16" s="20">
        <v>0.3</v>
      </c>
      <c r="G16" s="29"/>
      <c r="H16" s="29"/>
      <c r="I16" s="29"/>
      <c r="J16" s="29"/>
      <c r="K16" s="20"/>
      <c r="L16" s="30">
        <v>2</v>
      </c>
      <c r="M16" s="19"/>
      <c r="N16" s="29"/>
      <c r="O16" s="29"/>
      <c r="P16" s="24"/>
    </row>
    <row r="17" spans="2:16" x14ac:dyDescent="0.2">
      <c r="B17" s="31">
        <v>45701</v>
      </c>
      <c r="C17" s="17">
        <v>45757</v>
      </c>
      <c r="D17" s="28"/>
      <c r="E17" s="19"/>
      <c r="F17" s="20">
        <v>0.3</v>
      </c>
      <c r="G17" s="29"/>
      <c r="H17" s="29"/>
      <c r="I17" s="29"/>
      <c r="J17" s="29"/>
      <c r="K17" s="20"/>
      <c r="L17" s="30">
        <v>1.5</v>
      </c>
      <c r="M17" s="19"/>
      <c r="N17" s="29"/>
      <c r="O17" s="29"/>
      <c r="P17" s="24"/>
    </row>
    <row r="18" spans="2:16" x14ac:dyDescent="0.2">
      <c r="B18" s="31">
        <v>45708</v>
      </c>
      <c r="C18" s="17">
        <v>45764</v>
      </c>
      <c r="D18" s="28"/>
      <c r="E18" s="19"/>
      <c r="F18" s="20">
        <v>0.3</v>
      </c>
      <c r="G18" s="29"/>
      <c r="H18" s="29"/>
      <c r="I18" s="29"/>
      <c r="J18" s="29"/>
      <c r="K18" s="20"/>
      <c r="L18" s="30">
        <v>3</v>
      </c>
      <c r="M18" s="19"/>
      <c r="N18" s="29"/>
      <c r="O18" s="29"/>
      <c r="P18" s="29"/>
    </row>
    <row r="19" spans="2:16" x14ac:dyDescent="0.2">
      <c r="B19" s="25">
        <v>45715</v>
      </c>
      <c r="C19" s="17">
        <v>45771</v>
      </c>
      <c r="D19" s="28"/>
      <c r="E19" s="19"/>
      <c r="F19" s="20">
        <v>0.3</v>
      </c>
      <c r="G19" s="29"/>
      <c r="H19" s="29"/>
      <c r="I19" s="29"/>
      <c r="J19" s="29"/>
      <c r="K19" s="20"/>
      <c r="L19" s="30">
        <v>2</v>
      </c>
      <c r="M19" s="19"/>
      <c r="N19" s="29"/>
      <c r="O19" s="29"/>
      <c r="P19" s="20">
        <f>+L16+L17+L18+L19+L20+L21+L22</f>
        <v>19</v>
      </c>
    </row>
    <row r="20" spans="2:16" ht="12.75" customHeight="1" x14ac:dyDescent="0.2">
      <c r="B20" s="25">
        <v>45729</v>
      </c>
      <c r="C20" s="17">
        <v>45785</v>
      </c>
      <c r="D20" s="28"/>
      <c r="E20" s="19"/>
      <c r="F20" s="20">
        <v>0.3</v>
      </c>
      <c r="G20" s="29"/>
      <c r="H20" s="29"/>
      <c r="I20" s="29"/>
      <c r="J20" s="29"/>
      <c r="K20" s="20"/>
      <c r="L20" s="30">
        <v>5</v>
      </c>
      <c r="M20" s="19"/>
      <c r="N20" s="29"/>
      <c r="O20" s="29"/>
      <c r="P20" s="24"/>
    </row>
    <row r="21" spans="2:16" ht="12.75" customHeight="1" x14ac:dyDescent="0.2">
      <c r="B21" s="32">
        <v>45736</v>
      </c>
      <c r="C21" s="33">
        <v>45792</v>
      </c>
      <c r="D21" s="28"/>
      <c r="E21" s="19"/>
      <c r="F21" s="19">
        <v>0.33</v>
      </c>
      <c r="G21" s="19"/>
      <c r="H21" s="20"/>
      <c r="I21" s="20"/>
      <c r="J21" s="23"/>
      <c r="K21" s="22"/>
      <c r="L21" s="20">
        <v>4</v>
      </c>
      <c r="M21" s="19"/>
      <c r="N21" s="29"/>
      <c r="O21" s="29"/>
      <c r="P21" s="24"/>
    </row>
    <row r="22" spans="2:16" ht="12.75" customHeight="1" x14ac:dyDescent="0.2">
      <c r="B22" s="32">
        <v>45743</v>
      </c>
      <c r="C22" s="33">
        <v>45799</v>
      </c>
      <c r="D22" s="28"/>
      <c r="E22" s="19"/>
      <c r="F22" s="19">
        <v>0.33</v>
      </c>
      <c r="G22" s="19"/>
      <c r="H22" s="20"/>
      <c r="I22" s="20"/>
      <c r="J22" s="23"/>
      <c r="K22" s="22"/>
      <c r="L22" s="20">
        <v>1.5</v>
      </c>
      <c r="M22" s="19"/>
      <c r="N22" s="29"/>
      <c r="O22" s="29"/>
      <c r="P22" s="24"/>
    </row>
    <row r="23" spans="2:16" ht="12.75" customHeight="1" x14ac:dyDescent="0.2">
      <c r="B23" s="32"/>
      <c r="C23" s="33"/>
      <c r="D23" s="28"/>
      <c r="E23" s="19"/>
      <c r="F23" s="29"/>
      <c r="G23" s="19"/>
      <c r="H23" s="20"/>
      <c r="I23" s="20"/>
      <c r="J23" s="23"/>
      <c r="K23" s="22"/>
      <c r="L23" s="20"/>
      <c r="M23" s="22"/>
      <c r="N23" s="23"/>
      <c r="O23" s="23"/>
      <c r="P23" s="24"/>
    </row>
    <row r="24" spans="2:16" x14ac:dyDescent="0.2">
      <c r="B24" s="65" t="s">
        <v>18</v>
      </c>
      <c r="C24" s="66"/>
      <c r="D24" s="34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24"/>
    </row>
    <row r="25" spans="2:16" x14ac:dyDescent="0.2">
      <c r="B25" s="25">
        <v>45673</v>
      </c>
      <c r="C25" s="17">
        <v>45764</v>
      </c>
      <c r="D25" s="34"/>
      <c r="E25" s="19"/>
      <c r="F25" s="19"/>
      <c r="G25" s="19">
        <v>0.43</v>
      </c>
      <c r="H25" s="19"/>
      <c r="I25" s="19"/>
      <c r="J25" s="19"/>
      <c r="K25" s="19"/>
      <c r="L25" s="19"/>
      <c r="M25" s="30">
        <v>3.2</v>
      </c>
      <c r="N25" s="19"/>
      <c r="O25" s="19"/>
      <c r="P25" s="24"/>
    </row>
    <row r="26" spans="2:16" x14ac:dyDescent="0.2">
      <c r="B26" s="25">
        <v>45680</v>
      </c>
      <c r="C26" s="17">
        <v>45771</v>
      </c>
      <c r="D26" s="34"/>
      <c r="E26" s="19"/>
      <c r="F26" s="19"/>
      <c r="G26" s="19">
        <v>0.46</v>
      </c>
      <c r="H26" s="19"/>
      <c r="I26" s="19"/>
      <c r="J26" s="19"/>
      <c r="K26" s="19"/>
      <c r="L26" s="19"/>
      <c r="M26" s="30">
        <v>2.5</v>
      </c>
      <c r="N26" s="19"/>
      <c r="O26" s="19"/>
      <c r="P26" s="24"/>
    </row>
    <row r="27" spans="2:16" x14ac:dyDescent="0.2">
      <c r="B27" s="25">
        <v>45687</v>
      </c>
      <c r="C27" s="17">
        <v>45778</v>
      </c>
      <c r="D27" s="34"/>
      <c r="E27" s="19"/>
      <c r="F27" s="19"/>
      <c r="G27" s="19">
        <v>0.48</v>
      </c>
      <c r="H27" s="19"/>
      <c r="I27" s="19"/>
      <c r="J27" s="19"/>
      <c r="K27" s="19"/>
      <c r="L27" s="19"/>
      <c r="M27" s="30">
        <v>2</v>
      </c>
      <c r="N27" s="19"/>
      <c r="O27" s="19"/>
      <c r="P27" s="29"/>
    </row>
    <row r="28" spans="2:16" x14ac:dyDescent="0.2">
      <c r="B28" s="25">
        <v>45694</v>
      </c>
      <c r="C28" s="17">
        <v>45785</v>
      </c>
      <c r="D28" s="34"/>
      <c r="E28" s="3"/>
      <c r="F28" s="19"/>
      <c r="G28" s="19">
        <v>0.48</v>
      </c>
      <c r="H28" s="19"/>
      <c r="I28" s="19"/>
      <c r="J28" s="19"/>
      <c r="K28" s="19"/>
      <c r="L28" s="19"/>
      <c r="M28" s="30">
        <v>3</v>
      </c>
      <c r="N28" s="19"/>
      <c r="O28" s="19"/>
      <c r="P28" s="29"/>
    </row>
    <row r="29" spans="2:16" x14ac:dyDescent="0.2">
      <c r="B29" s="25">
        <v>45701</v>
      </c>
      <c r="C29" s="17">
        <v>45792</v>
      </c>
      <c r="D29" s="34"/>
      <c r="E29" s="3"/>
      <c r="F29" s="19"/>
      <c r="G29" s="19">
        <v>0.48</v>
      </c>
      <c r="H29" s="19"/>
      <c r="I29" s="19"/>
      <c r="J29" s="19"/>
      <c r="K29" s="19"/>
      <c r="L29" s="19"/>
      <c r="M29" s="30">
        <v>2</v>
      </c>
      <c r="N29" s="19"/>
      <c r="O29" s="19"/>
      <c r="P29" s="24"/>
    </row>
    <row r="30" spans="2:16" x14ac:dyDescent="0.2">
      <c r="B30" s="25">
        <v>45708</v>
      </c>
      <c r="C30" s="17">
        <v>45799</v>
      </c>
      <c r="D30" s="34"/>
      <c r="E30" s="3"/>
      <c r="F30" s="19"/>
      <c r="G30" s="19">
        <v>0.48</v>
      </c>
      <c r="H30" s="19"/>
      <c r="I30" s="19"/>
      <c r="J30" s="19"/>
      <c r="K30" s="19"/>
      <c r="L30" s="19"/>
      <c r="M30" s="30">
        <v>3.5</v>
      </c>
      <c r="N30" s="19"/>
      <c r="O30" s="19"/>
      <c r="P30" s="24"/>
    </row>
    <row r="31" spans="2:16" x14ac:dyDescent="0.2">
      <c r="B31" s="25">
        <v>45715</v>
      </c>
      <c r="C31" s="17">
        <v>45806</v>
      </c>
      <c r="D31" s="34"/>
      <c r="E31" s="3"/>
      <c r="F31" s="19"/>
      <c r="G31" s="19">
        <v>0.48</v>
      </c>
      <c r="H31" s="19"/>
      <c r="I31" s="19"/>
      <c r="J31" s="19"/>
      <c r="K31" s="19"/>
      <c r="L31" s="19"/>
      <c r="M31" s="30">
        <v>3</v>
      </c>
      <c r="N31" s="19"/>
      <c r="O31" s="19"/>
      <c r="P31" s="24"/>
    </row>
    <row r="32" spans="2:16" x14ac:dyDescent="0.2">
      <c r="B32" s="25">
        <v>45729</v>
      </c>
      <c r="C32" s="17">
        <v>45820</v>
      </c>
      <c r="D32" s="34"/>
      <c r="E32" s="3"/>
      <c r="F32" s="19"/>
      <c r="G32" s="19">
        <v>0.48</v>
      </c>
      <c r="H32" s="19"/>
      <c r="I32" s="19"/>
      <c r="J32" s="19"/>
      <c r="K32" s="19"/>
      <c r="L32" s="19"/>
      <c r="M32" s="30">
        <v>5</v>
      </c>
      <c r="N32" s="19"/>
      <c r="O32" s="19"/>
      <c r="P32" s="24"/>
    </row>
    <row r="33" spans="2:16" x14ac:dyDescent="0.2">
      <c r="B33" s="25">
        <v>45736</v>
      </c>
      <c r="C33" s="17">
        <v>45827</v>
      </c>
      <c r="D33" s="34"/>
      <c r="E33" s="3"/>
      <c r="F33" s="19"/>
      <c r="G33" s="19">
        <v>0.51</v>
      </c>
      <c r="H33" s="19"/>
      <c r="I33" s="19"/>
      <c r="J33" s="19"/>
      <c r="K33" s="19"/>
      <c r="L33" s="19"/>
      <c r="M33" s="30">
        <v>5</v>
      </c>
      <c r="N33" s="19"/>
      <c r="O33" s="19"/>
      <c r="P33" s="24">
        <f>+M33+M32+M31+M30+M29+M28+M27+M26+M25+M34</f>
        <v>31.7</v>
      </c>
    </row>
    <row r="34" spans="2:16" ht="9" customHeight="1" x14ac:dyDescent="0.2">
      <c r="B34" s="25">
        <v>45743</v>
      </c>
      <c r="C34" s="17">
        <v>45834</v>
      </c>
      <c r="D34" s="34"/>
      <c r="E34" s="3"/>
      <c r="F34" s="19"/>
      <c r="G34" s="19">
        <v>0.51</v>
      </c>
      <c r="H34" s="19"/>
      <c r="I34" s="19"/>
      <c r="J34" s="19"/>
      <c r="K34" s="19"/>
      <c r="L34" s="19"/>
      <c r="M34" s="30">
        <v>2.5</v>
      </c>
      <c r="N34" s="19"/>
      <c r="O34" s="19"/>
      <c r="P34" s="24"/>
    </row>
    <row r="35" spans="2:16" ht="9" customHeight="1" x14ac:dyDescent="0.2">
      <c r="B35" s="25"/>
      <c r="C35" s="17"/>
      <c r="D35" s="34"/>
      <c r="E35" s="3"/>
      <c r="F35" s="19"/>
      <c r="G35" s="19"/>
      <c r="H35" s="19"/>
      <c r="I35" s="19"/>
      <c r="J35" s="19"/>
      <c r="K35" s="19"/>
      <c r="L35" s="19"/>
      <c r="M35" s="30"/>
      <c r="N35" s="19"/>
      <c r="O35" s="19"/>
      <c r="P35" s="24"/>
    </row>
    <row r="36" spans="2:16" ht="3.75" customHeight="1" x14ac:dyDescent="0.2">
      <c r="B36" s="25"/>
      <c r="C36" s="17"/>
      <c r="D36" s="34"/>
      <c r="E36" s="3"/>
      <c r="F36" s="19"/>
      <c r="G36" s="19"/>
      <c r="H36" s="19"/>
      <c r="I36" s="19"/>
      <c r="J36" s="19"/>
      <c r="K36" s="19"/>
      <c r="L36" s="19"/>
      <c r="M36" s="30"/>
      <c r="N36" s="19"/>
      <c r="O36" s="19"/>
      <c r="P36" s="24"/>
    </row>
    <row r="37" spans="2:16" ht="3.75" hidden="1" customHeight="1" x14ac:dyDescent="0.2">
      <c r="B37" s="25"/>
      <c r="C37" s="35"/>
      <c r="D37" s="34"/>
      <c r="E37" s="3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24"/>
    </row>
    <row r="38" spans="2:16" x14ac:dyDescent="0.2">
      <c r="B38" s="65" t="s">
        <v>19</v>
      </c>
      <c r="C38" s="66"/>
      <c r="D38" s="34"/>
      <c r="E38" s="19"/>
      <c r="F38" s="19"/>
      <c r="G38" s="19"/>
      <c r="H38" s="19"/>
      <c r="I38" s="19"/>
      <c r="J38" s="19"/>
      <c r="K38" s="19"/>
      <c r="L38" s="19"/>
      <c r="M38" s="19"/>
      <c r="O38" s="19"/>
      <c r="P38" s="24"/>
    </row>
    <row r="39" spans="2:16" x14ac:dyDescent="0.2">
      <c r="B39" s="25">
        <v>45568</v>
      </c>
      <c r="C39" s="35">
        <v>45750</v>
      </c>
      <c r="D39" s="34"/>
      <c r="E39" s="19"/>
      <c r="F39" s="19"/>
      <c r="G39" s="19"/>
      <c r="H39" s="20">
        <v>1.3</v>
      </c>
      <c r="I39" s="19"/>
      <c r="J39" s="19"/>
      <c r="K39" s="19"/>
      <c r="L39" s="19"/>
      <c r="M39" s="20"/>
      <c r="N39" s="30">
        <v>3</v>
      </c>
      <c r="O39" s="19"/>
      <c r="P39" s="24"/>
    </row>
    <row r="40" spans="2:16" x14ac:dyDescent="0.2">
      <c r="B40" s="25">
        <v>45575</v>
      </c>
      <c r="C40" s="35">
        <v>45757</v>
      </c>
      <c r="D40" s="34"/>
      <c r="E40" s="19"/>
      <c r="F40" s="19"/>
      <c r="G40" s="19"/>
      <c r="H40" s="20">
        <v>1.3</v>
      </c>
      <c r="I40" s="19"/>
      <c r="J40" s="19"/>
      <c r="K40" s="19"/>
      <c r="L40" s="19"/>
      <c r="M40" s="20"/>
      <c r="N40" s="30">
        <v>2</v>
      </c>
      <c r="O40" s="19"/>
      <c r="P40" s="29"/>
    </row>
    <row r="41" spans="2:16" x14ac:dyDescent="0.2">
      <c r="B41" s="25">
        <v>45582</v>
      </c>
      <c r="C41" s="35">
        <v>45764</v>
      </c>
      <c r="D41" s="34"/>
      <c r="E41" s="19"/>
      <c r="F41" s="19"/>
      <c r="G41" s="19"/>
      <c r="H41" s="20">
        <v>1.3</v>
      </c>
      <c r="I41" s="19"/>
      <c r="J41" s="19"/>
      <c r="K41" s="19"/>
      <c r="L41" s="19"/>
      <c r="M41" s="20"/>
      <c r="N41" s="30">
        <v>2</v>
      </c>
      <c r="O41" s="19"/>
      <c r="P41" s="29"/>
    </row>
    <row r="42" spans="2:16" x14ac:dyDescent="0.2">
      <c r="B42" s="25">
        <v>45589</v>
      </c>
      <c r="C42" s="35">
        <v>45771</v>
      </c>
      <c r="D42" s="34"/>
      <c r="E42" s="19"/>
      <c r="F42" s="19"/>
      <c r="G42" s="19"/>
      <c r="H42" s="20">
        <v>1.3</v>
      </c>
      <c r="I42" s="19"/>
      <c r="J42" s="19"/>
      <c r="K42" s="19"/>
      <c r="L42" s="19"/>
      <c r="M42" s="20"/>
      <c r="N42" s="30">
        <v>2</v>
      </c>
      <c r="O42" s="19"/>
      <c r="P42" s="24"/>
    </row>
    <row r="43" spans="2:16" x14ac:dyDescent="0.2">
      <c r="B43" s="25">
        <v>45596</v>
      </c>
      <c r="C43" s="35">
        <v>45778</v>
      </c>
      <c r="D43" s="34"/>
      <c r="E43" s="19"/>
      <c r="F43" s="19"/>
      <c r="G43" s="19"/>
      <c r="H43" s="20">
        <v>1.3</v>
      </c>
      <c r="I43" s="19"/>
      <c r="J43" s="19"/>
      <c r="K43" s="19"/>
      <c r="L43" s="19"/>
      <c r="M43" s="20"/>
      <c r="N43" s="30">
        <v>2</v>
      </c>
      <c r="O43" s="19"/>
      <c r="P43" s="24"/>
    </row>
    <row r="44" spans="2:16" x14ac:dyDescent="0.2">
      <c r="B44" s="25">
        <v>45603</v>
      </c>
      <c r="C44" s="35">
        <v>45785</v>
      </c>
      <c r="D44" s="34"/>
      <c r="E44" s="19"/>
      <c r="F44" s="19"/>
      <c r="G44" s="19"/>
      <c r="H44" s="20">
        <v>1.3</v>
      </c>
      <c r="I44" s="19"/>
      <c r="J44" s="19"/>
      <c r="K44" s="19"/>
      <c r="L44" s="19"/>
      <c r="M44" s="20"/>
      <c r="N44" s="30">
        <v>2</v>
      </c>
      <c r="O44" s="19"/>
      <c r="P44" s="24"/>
    </row>
    <row r="45" spans="2:16" x14ac:dyDescent="0.2">
      <c r="B45" s="25">
        <v>45610</v>
      </c>
      <c r="C45" s="35">
        <v>45792</v>
      </c>
      <c r="D45" s="34"/>
      <c r="E45" s="19"/>
      <c r="F45" s="19"/>
      <c r="G45" s="19"/>
      <c r="H45" s="20">
        <v>1.3</v>
      </c>
      <c r="I45" s="19"/>
      <c r="J45" s="19"/>
      <c r="K45" s="19"/>
      <c r="L45" s="19"/>
      <c r="M45" s="20"/>
      <c r="N45" s="30">
        <v>1</v>
      </c>
      <c r="O45" s="19"/>
      <c r="P45" s="24"/>
    </row>
    <row r="46" spans="2:16" x14ac:dyDescent="0.2">
      <c r="B46" s="25">
        <v>45617</v>
      </c>
      <c r="C46" s="35">
        <v>45799</v>
      </c>
      <c r="D46" s="34"/>
      <c r="E46" s="19"/>
      <c r="F46" s="19"/>
      <c r="G46" s="19"/>
      <c r="H46" s="20">
        <v>1.3</v>
      </c>
      <c r="I46" s="19"/>
      <c r="J46" s="19"/>
      <c r="K46" s="19"/>
      <c r="L46" s="19"/>
      <c r="M46" s="20"/>
      <c r="N46" s="30">
        <v>0</v>
      </c>
      <c r="O46" s="19"/>
      <c r="P46" s="24"/>
    </row>
    <row r="47" spans="2:16" x14ac:dyDescent="0.2">
      <c r="B47" s="25">
        <v>45624</v>
      </c>
      <c r="C47" s="35">
        <v>45806</v>
      </c>
      <c r="D47" s="34"/>
      <c r="E47" s="19"/>
      <c r="F47" s="19"/>
      <c r="G47" s="19"/>
      <c r="H47" s="20">
        <v>1.3</v>
      </c>
      <c r="I47" s="19"/>
      <c r="J47" s="19"/>
      <c r="K47" s="19"/>
      <c r="L47" s="19"/>
      <c r="M47" s="20"/>
      <c r="N47" s="30">
        <v>1.5</v>
      </c>
      <c r="O47" s="19"/>
      <c r="P47" s="24"/>
    </row>
    <row r="48" spans="2:16" x14ac:dyDescent="0.2">
      <c r="B48" s="25">
        <v>45638</v>
      </c>
      <c r="C48" s="35">
        <v>45820</v>
      </c>
      <c r="D48" s="34"/>
      <c r="E48" s="19"/>
      <c r="F48" s="19"/>
      <c r="G48" s="19"/>
      <c r="H48" s="20">
        <v>1.3</v>
      </c>
      <c r="I48" s="19"/>
      <c r="J48" s="19"/>
      <c r="K48" s="19"/>
      <c r="L48" s="19"/>
      <c r="M48" s="20"/>
      <c r="N48" s="30">
        <v>6</v>
      </c>
      <c r="O48" s="19"/>
      <c r="P48" s="24"/>
    </row>
    <row r="49" spans="2:16" x14ac:dyDescent="0.2">
      <c r="B49" s="25">
        <v>45645</v>
      </c>
      <c r="C49" s="35">
        <v>45827</v>
      </c>
      <c r="D49" s="34"/>
      <c r="E49" s="19"/>
      <c r="F49" s="19"/>
      <c r="G49" s="19"/>
      <c r="H49" s="20">
        <v>1.3</v>
      </c>
      <c r="I49" s="19"/>
      <c r="J49" s="19"/>
      <c r="K49" s="19"/>
      <c r="L49" s="19"/>
      <c r="M49" s="20"/>
      <c r="N49" s="30">
        <v>1</v>
      </c>
      <c r="O49" s="19"/>
      <c r="P49" s="24"/>
    </row>
    <row r="50" spans="2:16" x14ac:dyDescent="0.2">
      <c r="B50" s="25">
        <v>45673</v>
      </c>
      <c r="C50" s="35">
        <v>45855</v>
      </c>
      <c r="D50" s="34"/>
      <c r="E50" s="19"/>
      <c r="F50" s="19"/>
      <c r="G50" s="19"/>
      <c r="H50" s="20">
        <v>1.3</v>
      </c>
      <c r="I50" s="19"/>
      <c r="J50" s="19"/>
      <c r="K50" s="19"/>
      <c r="L50" s="19"/>
      <c r="M50" s="20"/>
      <c r="N50" s="30">
        <v>2</v>
      </c>
      <c r="O50" s="19"/>
      <c r="P50" s="24"/>
    </row>
    <row r="51" spans="2:16" x14ac:dyDescent="0.2">
      <c r="B51" s="25">
        <v>45680</v>
      </c>
      <c r="C51" s="35">
        <v>45862</v>
      </c>
      <c r="D51" s="34"/>
      <c r="E51" s="19"/>
      <c r="F51" s="19"/>
      <c r="G51" s="19"/>
      <c r="H51" s="20">
        <v>1.4</v>
      </c>
      <c r="I51" s="19"/>
      <c r="J51" s="19"/>
      <c r="K51" s="19"/>
      <c r="L51" s="19"/>
      <c r="M51" s="20"/>
      <c r="N51" s="30">
        <v>2</v>
      </c>
      <c r="O51" s="19"/>
      <c r="P51" s="24"/>
    </row>
    <row r="52" spans="2:16" x14ac:dyDescent="0.2">
      <c r="B52" s="25">
        <v>45687</v>
      </c>
      <c r="C52" s="35">
        <v>45869</v>
      </c>
      <c r="D52" s="34"/>
      <c r="E52" s="19"/>
      <c r="F52" s="19"/>
      <c r="G52" s="19"/>
      <c r="H52" s="20">
        <v>1.5</v>
      </c>
      <c r="I52" s="19"/>
      <c r="J52" s="19"/>
      <c r="K52" s="19"/>
      <c r="L52" s="19"/>
      <c r="M52" s="20"/>
      <c r="N52" s="30">
        <v>2</v>
      </c>
      <c r="O52" s="19"/>
      <c r="P52" s="24"/>
    </row>
    <row r="53" spans="2:16" x14ac:dyDescent="0.2">
      <c r="B53" s="25">
        <v>45694</v>
      </c>
      <c r="C53" s="35">
        <v>45876</v>
      </c>
      <c r="D53" s="34"/>
      <c r="E53" s="19"/>
      <c r="F53" s="19"/>
      <c r="G53" s="19"/>
      <c r="H53" s="20">
        <v>1.5</v>
      </c>
      <c r="I53" s="19"/>
      <c r="J53" s="19"/>
      <c r="K53" s="19"/>
      <c r="L53" s="19"/>
      <c r="M53" s="20"/>
      <c r="N53" s="30">
        <v>2.5</v>
      </c>
      <c r="O53" s="19"/>
      <c r="P53" s="24"/>
    </row>
    <row r="54" spans="2:16" x14ac:dyDescent="0.2">
      <c r="B54" s="25">
        <v>45701</v>
      </c>
      <c r="C54" s="35">
        <v>45883</v>
      </c>
      <c r="D54" s="34"/>
      <c r="E54" s="19"/>
      <c r="F54" s="19"/>
      <c r="G54" s="19"/>
      <c r="H54" s="20">
        <v>1.5</v>
      </c>
      <c r="I54" s="19"/>
      <c r="J54" s="19"/>
      <c r="K54" s="19"/>
      <c r="L54" s="19"/>
      <c r="M54" s="20"/>
      <c r="N54" s="30">
        <v>2</v>
      </c>
      <c r="O54" s="19"/>
      <c r="P54" s="24"/>
    </row>
    <row r="55" spans="2:16" x14ac:dyDescent="0.2">
      <c r="B55" s="26">
        <v>45708</v>
      </c>
      <c r="C55" s="27">
        <v>45890</v>
      </c>
      <c r="D55" s="34"/>
      <c r="E55" s="19"/>
      <c r="F55" s="19"/>
      <c r="G55" s="19"/>
      <c r="H55" s="20">
        <v>1.5</v>
      </c>
      <c r="I55" s="19"/>
      <c r="J55" s="19"/>
      <c r="K55" s="19"/>
      <c r="L55" s="19"/>
      <c r="M55" s="20"/>
      <c r="N55" s="20">
        <v>3</v>
      </c>
      <c r="O55" s="19"/>
      <c r="P55" s="24"/>
    </row>
    <row r="56" spans="2:16" x14ac:dyDescent="0.2">
      <c r="B56" s="26">
        <v>45715</v>
      </c>
      <c r="C56" s="27">
        <v>45897</v>
      </c>
      <c r="D56" s="34"/>
      <c r="E56" s="19"/>
      <c r="F56" s="19"/>
      <c r="G56" s="19"/>
      <c r="H56" s="20">
        <v>1.5</v>
      </c>
      <c r="I56" s="19"/>
      <c r="J56" s="19"/>
      <c r="K56" s="19"/>
      <c r="L56" s="19"/>
      <c r="M56" s="20"/>
      <c r="N56" s="20">
        <v>3</v>
      </c>
      <c r="O56" s="19"/>
      <c r="P56" s="24"/>
    </row>
    <row r="57" spans="2:16" x14ac:dyDescent="0.2">
      <c r="B57" s="26">
        <v>45729</v>
      </c>
      <c r="C57" s="27">
        <v>45911</v>
      </c>
      <c r="D57" s="34"/>
      <c r="E57" s="19"/>
      <c r="F57" s="19"/>
      <c r="G57" s="19"/>
      <c r="H57" s="20">
        <v>1.7</v>
      </c>
      <c r="I57" s="19"/>
      <c r="J57" s="19"/>
      <c r="K57" s="19"/>
      <c r="L57" s="19"/>
      <c r="M57" s="20"/>
      <c r="N57" s="20">
        <v>5</v>
      </c>
      <c r="O57" s="19"/>
      <c r="P57" s="24"/>
    </row>
    <row r="58" spans="2:16" x14ac:dyDescent="0.2">
      <c r="B58" s="26">
        <v>45736</v>
      </c>
      <c r="C58" s="27">
        <v>45918</v>
      </c>
      <c r="D58" s="34"/>
      <c r="E58" s="19"/>
      <c r="F58" s="19"/>
      <c r="G58" s="19"/>
      <c r="H58" s="20">
        <v>1.73</v>
      </c>
      <c r="I58" s="19"/>
      <c r="J58" s="19"/>
      <c r="K58" s="19"/>
      <c r="L58" s="19"/>
      <c r="M58" s="20"/>
      <c r="N58" s="20">
        <v>4</v>
      </c>
      <c r="O58" s="19"/>
      <c r="P58" s="24"/>
    </row>
    <row r="59" spans="2:16" x14ac:dyDescent="0.2">
      <c r="B59" s="26">
        <v>45743</v>
      </c>
      <c r="C59" s="27">
        <v>45925</v>
      </c>
      <c r="D59" s="34"/>
      <c r="E59" s="19"/>
      <c r="F59" s="19"/>
      <c r="G59" s="19"/>
      <c r="H59" s="20">
        <v>1.73</v>
      </c>
      <c r="I59" s="19"/>
      <c r="J59" s="19"/>
      <c r="K59" s="19"/>
      <c r="L59" s="19"/>
      <c r="M59" s="20"/>
      <c r="N59" s="20">
        <v>2</v>
      </c>
      <c r="O59" s="19"/>
      <c r="P59" s="24"/>
    </row>
    <row r="60" spans="2:16" x14ac:dyDescent="0.2">
      <c r="B60" s="26"/>
      <c r="C60" s="27"/>
      <c r="D60" s="34"/>
      <c r="E60" s="19"/>
      <c r="F60" s="19"/>
      <c r="G60" s="19"/>
      <c r="H60" s="20"/>
      <c r="I60" s="19"/>
      <c r="J60" s="19"/>
      <c r="K60" s="19"/>
      <c r="L60" s="19"/>
      <c r="M60" s="20"/>
      <c r="N60" s="20"/>
      <c r="O60" s="19"/>
      <c r="P60" s="24">
        <f>SUM(N39:N60)</f>
        <v>50</v>
      </c>
    </row>
    <row r="61" spans="2:16" ht="5.25" customHeight="1" x14ac:dyDescent="0.2">
      <c r="B61" s="26"/>
      <c r="C61" s="27"/>
      <c r="D61" s="34"/>
      <c r="E61" s="19"/>
      <c r="F61" s="19"/>
      <c r="G61" s="19"/>
      <c r="H61" s="19"/>
      <c r="I61" s="19"/>
      <c r="J61" s="19"/>
      <c r="K61" s="19"/>
      <c r="L61" s="19"/>
      <c r="M61" s="20"/>
      <c r="N61" s="19"/>
      <c r="O61" s="19"/>
      <c r="P61" s="24"/>
    </row>
    <row r="62" spans="2:16" x14ac:dyDescent="0.2">
      <c r="B62" s="65" t="s">
        <v>20</v>
      </c>
      <c r="C62" s="66"/>
      <c r="D62" s="34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24"/>
    </row>
    <row r="63" spans="2:16" x14ac:dyDescent="0.2">
      <c r="B63" s="36">
        <v>45386</v>
      </c>
      <c r="C63" s="37">
        <v>45750</v>
      </c>
      <c r="D63" s="34"/>
      <c r="E63" s="19"/>
      <c r="F63" s="19"/>
      <c r="G63" s="19"/>
      <c r="H63" s="19"/>
      <c r="I63" s="20">
        <v>1.5</v>
      </c>
      <c r="J63" s="19"/>
      <c r="K63" s="19"/>
      <c r="L63" s="19"/>
      <c r="M63" s="19"/>
      <c r="N63" s="3"/>
      <c r="O63" s="20">
        <v>2</v>
      </c>
      <c r="P63" s="24"/>
    </row>
    <row r="64" spans="2:16" x14ac:dyDescent="0.2">
      <c r="B64" s="36">
        <v>45393</v>
      </c>
      <c r="C64" s="37">
        <v>45757</v>
      </c>
      <c r="D64" s="34"/>
      <c r="E64" s="19"/>
      <c r="F64" s="19"/>
      <c r="G64" s="19"/>
      <c r="H64" s="19"/>
      <c r="I64" s="20">
        <v>1.5</v>
      </c>
      <c r="J64" s="19"/>
      <c r="K64" s="19"/>
      <c r="L64" s="19"/>
      <c r="M64" s="19"/>
      <c r="N64" s="3"/>
      <c r="O64" s="20">
        <v>3</v>
      </c>
      <c r="P64" s="24"/>
    </row>
    <row r="65" spans="2:16" x14ac:dyDescent="0.2">
      <c r="B65" s="36">
        <v>45400</v>
      </c>
      <c r="C65" s="37">
        <v>45764</v>
      </c>
      <c r="D65" s="34"/>
      <c r="E65" s="19"/>
      <c r="F65" s="19"/>
      <c r="G65" s="19"/>
      <c r="H65" s="19"/>
      <c r="I65" s="20">
        <v>1.5</v>
      </c>
      <c r="J65" s="19"/>
      <c r="K65" s="19"/>
      <c r="L65" s="19"/>
      <c r="M65" s="19"/>
      <c r="N65" s="3"/>
      <c r="O65" s="20">
        <v>1</v>
      </c>
      <c r="P65" s="24"/>
    </row>
    <row r="66" spans="2:16" x14ac:dyDescent="0.2">
      <c r="B66" s="36">
        <v>45407</v>
      </c>
      <c r="C66" s="37">
        <v>45771</v>
      </c>
      <c r="D66" s="34"/>
      <c r="E66" s="19"/>
      <c r="F66" s="19"/>
      <c r="G66" s="19"/>
      <c r="H66" s="19"/>
      <c r="I66" s="20">
        <v>1.5</v>
      </c>
      <c r="J66" s="19"/>
      <c r="K66" s="19"/>
      <c r="L66" s="19"/>
      <c r="M66" s="19"/>
      <c r="N66" s="3"/>
      <c r="O66" s="20">
        <v>2</v>
      </c>
      <c r="P66" s="24"/>
    </row>
    <row r="67" spans="2:16" x14ac:dyDescent="0.2">
      <c r="B67" s="36">
        <v>45414</v>
      </c>
      <c r="C67" s="37">
        <v>45778</v>
      </c>
      <c r="D67" s="34"/>
      <c r="E67" s="19"/>
      <c r="F67" s="19"/>
      <c r="G67" s="19"/>
      <c r="H67" s="19"/>
      <c r="I67" s="20">
        <v>1.5</v>
      </c>
      <c r="J67" s="19"/>
      <c r="K67" s="19"/>
      <c r="L67" s="19"/>
      <c r="M67" s="19"/>
      <c r="N67" s="3"/>
      <c r="O67" s="20">
        <v>2.8</v>
      </c>
      <c r="P67" s="24"/>
    </row>
    <row r="68" spans="2:16" x14ac:dyDescent="0.2">
      <c r="B68" s="36">
        <v>45421</v>
      </c>
      <c r="C68" s="37">
        <v>45785</v>
      </c>
      <c r="D68" s="34"/>
      <c r="E68" s="19"/>
      <c r="F68" s="19"/>
      <c r="G68" s="19"/>
      <c r="H68" s="19"/>
      <c r="I68" s="20">
        <v>1.5</v>
      </c>
      <c r="J68" s="19"/>
      <c r="K68" s="19"/>
      <c r="L68" s="19"/>
      <c r="M68" s="19"/>
      <c r="N68" s="3"/>
      <c r="O68" s="20">
        <v>1</v>
      </c>
      <c r="P68" s="24"/>
    </row>
    <row r="69" spans="2:16" x14ac:dyDescent="0.2">
      <c r="B69" s="36">
        <v>45428</v>
      </c>
      <c r="C69" s="37">
        <v>45792</v>
      </c>
      <c r="D69" s="34"/>
      <c r="E69" s="19"/>
      <c r="F69" s="19"/>
      <c r="G69" s="19"/>
      <c r="H69" s="19"/>
      <c r="I69" s="20">
        <v>1.5</v>
      </c>
      <c r="J69" s="19"/>
      <c r="K69" s="19"/>
      <c r="L69" s="19"/>
      <c r="M69" s="19"/>
      <c r="N69" s="3"/>
      <c r="O69" s="20">
        <v>0</v>
      </c>
      <c r="P69" s="24"/>
    </row>
    <row r="70" spans="2:16" x14ac:dyDescent="0.2">
      <c r="B70" s="36">
        <v>45435</v>
      </c>
      <c r="C70" s="37">
        <v>45799</v>
      </c>
      <c r="D70" s="34"/>
      <c r="E70" s="19"/>
      <c r="F70" s="19"/>
      <c r="G70" s="19"/>
      <c r="H70" s="19"/>
      <c r="I70" s="20">
        <v>1.5</v>
      </c>
      <c r="J70" s="19"/>
      <c r="K70" s="19"/>
      <c r="L70" s="19"/>
      <c r="M70" s="19"/>
      <c r="N70" s="3"/>
      <c r="O70" s="20">
        <v>2</v>
      </c>
      <c r="P70" s="24"/>
    </row>
    <row r="71" spans="2:16" x14ac:dyDescent="0.2">
      <c r="B71" s="36">
        <v>45484</v>
      </c>
      <c r="C71" s="37">
        <v>45848</v>
      </c>
      <c r="D71" s="34"/>
      <c r="E71" s="19"/>
      <c r="F71" s="19"/>
      <c r="G71" s="19"/>
      <c r="H71" s="19"/>
      <c r="I71" s="20">
        <v>1.5</v>
      </c>
      <c r="J71" s="19"/>
      <c r="K71" s="19"/>
      <c r="L71" s="19"/>
      <c r="M71" s="19"/>
      <c r="N71" s="3"/>
      <c r="O71" s="20">
        <v>1</v>
      </c>
      <c r="P71" s="24"/>
    </row>
    <row r="72" spans="2:16" x14ac:dyDescent="0.2">
      <c r="B72" s="36">
        <v>45491</v>
      </c>
      <c r="C72" s="37">
        <v>45855</v>
      </c>
      <c r="D72" s="34"/>
      <c r="E72" s="19"/>
      <c r="F72" s="19"/>
      <c r="G72" s="19"/>
      <c r="H72" s="19"/>
      <c r="I72" s="20">
        <v>1.5</v>
      </c>
      <c r="J72" s="19"/>
      <c r="K72" s="19"/>
      <c r="L72" s="19"/>
      <c r="M72" s="19"/>
      <c r="N72" s="3"/>
      <c r="O72" s="20">
        <v>1</v>
      </c>
      <c r="P72" s="24"/>
    </row>
    <row r="73" spans="2:16" x14ac:dyDescent="0.2">
      <c r="B73" s="36">
        <v>45498</v>
      </c>
      <c r="C73" s="37">
        <v>45862</v>
      </c>
      <c r="D73" s="34"/>
      <c r="E73" s="19"/>
      <c r="F73" s="19"/>
      <c r="G73" s="19"/>
      <c r="H73" s="19"/>
      <c r="I73" s="20">
        <v>1.5</v>
      </c>
      <c r="J73" s="19"/>
      <c r="K73" s="19"/>
      <c r="L73" s="19"/>
      <c r="M73" s="19"/>
      <c r="N73" s="3"/>
      <c r="O73" s="20">
        <v>1</v>
      </c>
      <c r="P73" s="24"/>
    </row>
    <row r="74" spans="2:16" x14ac:dyDescent="0.2">
      <c r="B74" s="38">
        <v>45505</v>
      </c>
      <c r="C74" s="39">
        <v>45869</v>
      </c>
      <c r="D74" s="34"/>
      <c r="E74" s="19"/>
      <c r="F74" s="19"/>
      <c r="G74" s="19"/>
      <c r="H74" s="20"/>
      <c r="I74" s="20">
        <v>1.5</v>
      </c>
      <c r="J74" s="19"/>
      <c r="K74" s="19"/>
      <c r="L74" s="19"/>
      <c r="M74" s="20"/>
      <c r="N74" s="40"/>
      <c r="O74" s="20">
        <v>1</v>
      </c>
      <c r="P74" s="24"/>
    </row>
    <row r="75" spans="2:16" x14ac:dyDescent="0.2">
      <c r="B75" s="38">
        <v>45512</v>
      </c>
      <c r="C75" s="39">
        <v>45876</v>
      </c>
      <c r="D75" s="34"/>
      <c r="E75" s="19"/>
      <c r="F75" s="19"/>
      <c r="G75" s="19"/>
      <c r="H75" s="20"/>
      <c r="I75" s="20">
        <v>1.5</v>
      </c>
      <c r="J75" s="19"/>
      <c r="K75" s="19"/>
      <c r="L75" s="19"/>
      <c r="M75" s="20"/>
      <c r="N75" s="40"/>
      <c r="O75" s="20">
        <v>1</v>
      </c>
      <c r="P75" s="24"/>
    </row>
    <row r="76" spans="2:16" x14ac:dyDescent="0.2">
      <c r="B76" s="38">
        <v>45526</v>
      </c>
      <c r="C76" s="39">
        <v>45890</v>
      </c>
      <c r="D76" s="34"/>
      <c r="E76" s="19"/>
      <c r="F76" s="19"/>
      <c r="G76" s="19"/>
      <c r="H76" s="20"/>
      <c r="I76" s="20">
        <v>1.5</v>
      </c>
      <c r="J76" s="19"/>
      <c r="K76" s="19"/>
      <c r="L76" s="19"/>
      <c r="M76" s="20"/>
      <c r="N76" s="40"/>
      <c r="O76" s="20">
        <v>2</v>
      </c>
      <c r="P76" s="24"/>
    </row>
    <row r="77" spans="2:16" x14ac:dyDescent="0.2">
      <c r="B77" s="38">
        <v>45533</v>
      </c>
      <c r="C77" s="39">
        <v>45897</v>
      </c>
      <c r="D77" s="34"/>
      <c r="E77" s="19"/>
      <c r="F77" s="19"/>
      <c r="G77" s="19"/>
      <c r="H77" s="20"/>
      <c r="I77" s="20">
        <v>1.5</v>
      </c>
      <c r="J77" s="19"/>
      <c r="K77" s="19"/>
      <c r="L77" s="19"/>
      <c r="M77" s="20"/>
      <c r="N77" s="40"/>
      <c r="O77" s="20">
        <v>2</v>
      </c>
      <c r="P77" s="24"/>
    </row>
    <row r="78" spans="2:16" x14ac:dyDescent="0.2">
      <c r="B78" s="38">
        <v>45540</v>
      </c>
      <c r="C78" s="39">
        <v>45904</v>
      </c>
      <c r="D78" s="34"/>
      <c r="E78" s="19"/>
      <c r="F78" s="19"/>
      <c r="G78" s="19"/>
      <c r="H78" s="20"/>
      <c r="I78" s="20">
        <v>1.75</v>
      </c>
      <c r="J78" s="19"/>
      <c r="K78" s="19"/>
      <c r="L78" s="19"/>
      <c r="M78" s="20"/>
      <c r="N78" s="40"/>
      <c r="O78" s="20">
        <v>4</v>
      </c>
      <c r="P78" s="24"/>
    </row>
    <row r="79" spans="2:16" x14ac:dyDescent="0.2">
      <c r="B79" s="38">
        <v>45547</v>
      </c>
      <c r="C79" s="39">
        <v>45911</v>
      </c>
      <c r="D79" s="34"/>
      <c r="E79" s="19"/>
      <c r="F79" s="19"/>
      <c r="G79" s="19"/>
      <c r="H79" s="20"/>
      <c r="I79" s="20">
        <v>1.93</v>
      </c>
      <c r="J79" s="19"/>
      <c r="K79" s="19"/>
      <c r="L79" s="19"/>
      <c r="M79" s="20"/>
      <c r="N79" s="40"/>
      <c r="O79" s="20">
        <v>3</v>
      </c>
      <c r="P79" s="24"/>
    </row>
    <row r="80" spans="2:16" x14ac:dyDescent="0.2">
      <c r="B80" s="38">
        <v>45554</v>
      </c>
      <c r="C80" s="39">
        <v>45918</v>
      </c>
      <c r="D80" s="34"/>
      <c r="E80" s="19"/>
      <c r="F80" s="19"/>
      <c r="G80" s="19"/>
      <c r="H80" s="20"/>
      <c r="I80" s="20">
        <v>2.02</v>
      </c>
      <c r="J80" s="19"/>
      <c r="K80" s="19"/>
      <c r="L80" s="19"/>
      <c r="M80" s="20"/>
      <c r="N80" s="40"/>
      <c r="O80" s="20">
        <v>4</v>
      </c>
      <c r="P80" s="24"/>
    </row>
    <row r="81" spans="2:16" x14ac:dyDescent="0.2">
      <c r="B81" s="38">
        <v>45561</v>
      </c>
      <c r="C81" s="39">
        <v>45925</v>
      </c>
      <c r="D81" s="34"/>
      <c r="E81" s="19"/>
      <c r="F81" s="19"/>
      <c r="G81" s="19"/>
      <c r="H81" s="20"/>
      <c r="I81" s="20">
        <v>2.02</v>
      </c>
      <c r="J81" s="19"/>
      <c r="K81" s="19"/>
      <c r="L81" s="19"/>
      <c r="M81" s="20"/>
      <c r="N81" s="40"/>
      <c r="O81" s="20">
        <v>2</v>
      </c>
      <c r="P81" s="24"/>
    </row>
    <row r="82" spans="2:16" x14ac:dyDescent="0.2">
      <c r="B82" s="38">
        <v>45568</v>
      </c>
      <c r="C82" s="39">
        <v>45932</v>
      </c>
      <c r="D82" s="34"/>
      <c r="E82" s="19"/>
      <c r="F82" s="19"/>
      <c r="G82" s="19"/>
      <c r="H82" s="20"/>
      <c r="I82" s="20">
        <v>2.02</v>
      </c>
      <c r="J82" s="19"/>
      <c r="K82" s="19"/>
      <c r="L82" s="19"/>
      <c r="M82" s="20"/>
      <c r="N82" s="40"/>
      <c r="O82" s="20">
        <v>3</v>
      </c>
      <c r="P82" s="24"/>
    </row>
    <row r="83" spans="2:16" x14ac:dyDescent="0.2">
      <c r="B83" s="38">
        <v>45575</v>
      </c>
      <c r="C83" s="39">
        <v>45939</v>
      </c>
      <c r="D83" s="34"/>
      <c r="E83" s="19"/>
      <c r="F83" s="19"/>
      <c r="G83" s="19"/>
      <c r="H83" s="20"/>
      <c r="I83" s="20">
        <v>2.02</v>
      </c>
      <c r="J83" s="19"/>
      <c r="K83" s="19"/>
      <c r="L83" s="19"/>
      <c r="M83" s="20"/>
      <c r="N83" s="40"/>
      <c r="O83" s="20">
        <v>2</v>
      </c>
      <c r="P83" s="24"/>
    </row>
    <row r="84" spans="2:16" x14ac:dyDescent="0.2">
      <c r="B84" s="31">
        <v>45582</v>
      </c>
      <c r="C84" s="39">
        <v>45946</v>
      </c>
      <c r="D84" s="41"/>
      <c r="E84" s="19"/>
      <c r="F84" s="19"/>
      <c r="G84" s="19"/>
      <c r="H84" s="20"/>
      <c r="I84" s="20">
        <v>2.02</v>
      </c>
      <c r="J84" s="19"/>
      <c r="K84" s="19"/>
      <c r="L84" s="19"/>
      <c r="M84" s="20"/>
      <c r="N84" s="40"/>
      <c r="O84" s="20">
        <v>2</v>
      </c>
      <c r="P84" s="24"/>
    </row>
    <row r="85" spans="2:16" x14ac:dyDescent="0.2">
      <c r="B85" s="31">
        <v>45589</v>
      </c>
      <c r="C85" s="39">
        <v>45953</v>
      </c>
      <c r="D85" s="41"/>
      <c r="E85" s="19"/>
      <c r="F85" s="19"/>
      <c r="G85" s="19"/>
      <c r="H85" s="20"/>
      <c r="I85" s="20">
        <v>2.02</v>
      </c>
      <c r="J85" s="19"/>
      <c r="K85" s="19"/>
      <c r="L85" s="19"/>
      <c r="M85" s="20"/>
      <c r="N85" s="40"/>
      <c r="O85" s="20">
        <v>2</v>
      </c>
      <c r="P85" s="24"/>
    </row>
    <row r="86" spans="2:16" x14ac:dyDescent="0.2">
      <c r="B86" s="31">
        <v>45596</v>
      </c>
      <c r="C86" s="39">
        <v>45960</v>
      </c>
      <c r="D86" s="41"/>
      <c r="E86" s="19"/>
      <c r="F86" s="19"/>
      <c r="G86" s="19"/>
      <c r="H86" s="20"/>
      <c r="I86" s="20">
        <v>2.02</v>
      </c>
      <c r="J86" s="19"/>
      <c r="K86" s="19"/>
      <c r="L86" s="19"/>
      <c r="M86" s="20"/>
      <c r="N86" s="40"/>
      <c r="O86" s="20">
        <v>2</v>
      </c>
      <c r="P86" s="24"/>
    </row>
    <row r="87" spans="2:16" x14ac:dyDescent="0.2">
      <c r="B87" s="31">
        <v>45603</v>
      </c>
      <c r="C87" s="39">
        <v>45967</v>
      </c>
      <c r="D87" s="41"/>
      <c r="E87" s="19"/>
      <c r="F87" s="19"/>
      <c r="G87" s="19"/>
      <c r="H87" s="20"/>
      <c r="I87" s="20">
        <v>2.02</v>
      </c>
      <c r="J87" s="19"/>
      <c r="K87" s="19"/>
      <c r="L87" s="19"/>
      <c r="M87" s="20"/>
      <c r="N87" s="40"/>
      <c r="O87" s="20">
        <v>2</v>
      </c>
      <c r="P87" s="24"/>
    </row>
    <row r="88" spans="2:16" x14ac:dyDescent="0.2">
      <c r="B88" s="31">
        <v>45610</v>
      </c>
      <c r="C88" s="39">
        <v>45974</v>
      </c>
      <c r="D88" s="41"/>
      <c r="E88" s="19"/>
      <c r="F88" s="19"/>
      <c r="G88" s="19"/>
      <c r="H88" s="20"/>
      <c r="I88" s="20">
        <v>2.1</v>
      </c>
      <c r="J88" s="19"/>
      <c r="K88" s="19"/>
      <c r="L88" s="19"/>
      <c r="M88" s="20"/>
      <c r="N88" s="40"/>
      <c r="O88" s="20">
        <v>0.5</v>
      </c>
      <c r="P88" s="24"/>
    </row>
    <row r="89" spans="2:16" x14ac:dyDescent="0.2">
      <c r="B89" s="31">
        <v>45617</v>
      </c>
      <c r="C89" s="39">
        <v>45981</v>
      </c>
      <c r="D89" s="41"/>
      <c r="E89" s="19"/>
      <c r="F89" s="19"/>
      <c r="G89" s="19"/>
      <c r="H89" s="20"/>
      <c r="I89" s="20">
        <v>2.1</v>
      </c>
      <c r="J89" s="19"/>
      <c r="K89" s="19"/>
      <c r="L89" s="19"/>
      <c r="M89" s="20"/>
      <c r="N89" s="40"/>
      <c r="O89" s="20">
        <v>1.5</v>
      </c>
      <c r="P89" s="24"/>
    </row>
    <row r="90" spans="2:16" x14ac:dyDescent="0.2">
      <c r="B90" s="31">
        <v>45624</v>
      </c>
      <c r="C90" s="42">
        <v>45988</v>
      </c>
      <c r="D90" s="41"/>
      <c r="E90" s="19"/>
      <c r="F90" s="19"/>
      <c r="G90" s="19"/>
      <c r="H90" s="19"/>
      <c r="I90" s="20">
        <v>2.1</v>
      </c>
      <c r="J90" s="19"/>
      <c r="K90" s="19"/>
      <c r="L90" s="19"/>
      <c r="M90" s="19"/>
      <c r="N90" s="19"/>
      <c r="O90" s="20">
        <v>1.5</v>
      </c>
      <c r="P90" s="24"/>
    </row>
    <row r="91" spans="2:16" x14ac:dyDescent="0.2">
      <c r="B91" s="31">
        <v>45638</v>
      </c>
      <c r="C91" s="42">
        <v>46002</v>
      </c>
      <c r="D91" s="41"/>
      <c r="E91" s="19"/>
      <c r="F91" s="19"/>
      <c r="G91" s="19"/>
      <c r="H91" s="19"/>
      <c r="I91" s="20">
        <v>2.1</v>
      </c>
      <c r="J91" s="19"/>
      <c r="K91" s="19"/>
      <c r="L91" s="19"/>
      <c r="M91" s="19"/>
      <c r="N91" s="19"/>
      <c r="O91" s="20">
        <v>5.5</v>
      </c>
      <c r="P91" s="24"/>
    </row>
    <row r="92" spans="2:16" x14ac:dyDescent="0.2">
      <c r="B92" s="31">
        <v>46010</v>
      </c>
      <c r="C92" s="42">
        <v>46009</v>
      </c>
      <c r="D92" s="41"/>
      <c r="E92" s="19"/>
      <c r="F92" s="19"/>
      <c r="G92" s="19"/>
      <c r="H92" s="19"/>
      <c r="I92" s="20">
        <v>2.1</v>
      </c>
      <c r="J92" s="19"/>
      <c r="K92" s="19"/>
      <c r="L92" s="19"/>
      <c r="M92" s="19"/>
      <c r="N92" s="19"/>
      <c r="O92" s="20">
        <v>1</v>
      </c>
      <c r="P92" s="24"/>
    </row>
    <row r="93" spans="2:16" x14ac:dyDescent="0.2">
      <c r="B93" s="31">
        <v>45673</v>
      </c>
      <c r="C93" s="42">
        <v>46037</v>
      </c>
      <c r="D93" s="41"/>
      <c r="E93" s="19"/>
      <c r="F93" s="19"/>
      <c r="G93" s="19"/>
      <c r="H93" s="19"/>
      <c r="I93" s="20">
        <v>2.2999999999999998</v>
      </c>
      <c r="J93" s="19"/>
      <c r="K93" s="19"/>
      <c r="L93" s="19"/>
      <c r="M93" s="19"/>
      <c r="N93" s="19"/>
      <c r="O93" s="20">
        <v>2</v>
      </c>
      <c r="P93" s="24"/>
    </row>
    <row r="94" spans="2:16" x14ac:dyDescent="0.2">
      <c r="B94" s="31">
        <v>45680</v>
      </c>
      <c r="C94" s="42">
        <v>46044</v>
      </c>
      <c r="D94" s="41"/>
      <c r="E94" s="19"/>
      <c r="F94" s="19"/>
      <c r="G94" s="19"/>
      <c r="H94" s="19"/>
      <c r="I94" s="20">
        <v>2.35</v>
      </c>
      <c r="J94" s="19"/>
      <c r="K94" s="19"/>
      <c r="L94" s="19"/>
      <c r="M94" s="19"/>
      <c r="N94" s="19"/>
      <c r="O94" s="20">
        <v>1.5</v>
      </c>
      <c r="P94" s="24">
        <f>SUM(O63:O102)</f>
        <v>80.8</v>
      </c>
    </row>
    <row r="95" spans="2:16" x14ac:dyDescent="0.2">
      <c r="B95" s="31">
        <v>45687</v>
      </c>
      <c r="C95" s="42">
        <v>46051</v>
      </c>
      <c r="D95" s="41"/>
      <c r="E95" s="19"/>
      <c r="F95" s="19"/>
      <c r="G95" s="19"/>
      <c r="H95" s="19"/>
      <c r="I95" s="20">
        <v>2.4</v>
      </c>
      <c r="J95" s="19"/>
      <c r="K95" s="19"/>
      <c r="L95" s="19"/>
      <c r="M95" s="19"/>
      <c r="N95" s="19"/>
      <c r="O95" s="20">
        <v>1</v>
      </c>
      <c r="P95" s="24"/>
    </row>
    <row r="96" spans="2:16" x14ac:dyDescent="0.2">
      <c r="B96" s="31">
        <v>45694</v>
      </c>
      <c r="C96" s="42">
        <v>46058</v>
      </c>
      <c r="D96" s="41"/>
      <c r="E96" s="19"/>
      <c r="F96" s="19"/>
      <c r="G96" s="19"/>
      <c r="H96" s="19"/>
      <c r="I96" s="20">
        <v>2.4</v>
      </c>
      <c r="J96" s="19"/>
      <c r="K96" s="19"/>
      <c r="L96" s="19"/>
      <c r="M96" s="19"/>
      <c r="N96" s="19"/>
      <c r="O96" s="20">
        <v>2</v>
      </c>
      <c r="P96" s="24"/>
    </row>
    <row r="97" spans="2:16" x14ac:dyDescent="0.2">
      <c r="B97" s="31">
        <v>45701</v>
      </c>
      <c r="C97" s="42">
        <v>46065</v>
      </c>
      <c r="D97" s="41"/>
      <c r="E97" s="19"/>
      <c r="F97" s="19"/>
      <c r="G97" s="19"/>
      <c r="H97" s="19"/>
      <c r="I97" s="20">
        <v>2.4</v>
      </c>
      <c r="J97" s="19"/>
      <c r="K97" s="19"/>
      <c r="L97" s="19"/>
      <c r="M97" s="19"/>
      <c r="N97" s="19"/>
      <c r="O97" s="20">
        <v>2</v>
      </c>
      <c r="P97" s="24"/>
    </row>
    <row r="98" spans="2:16" x14ac:dyDescent="0.2">
      <c r="B98" s="31">
        <v>45708</v>
      </c>
      <c r="C98" s="42">
        <v>46072</v>
      </c>
      <c r="D98" s="41"/>
      <c r="E98" s="19"/>
      <c r="F98" s="19"/>
      <c r="G98" s="19"/>
      <c r="H98" s="19"/>
      <c r="I98" s="20">
        <v>2.5</v>
      </c>
      <c r="J98" s="19"/>
      <c r="K98" s="19"/>
      <c r="L98" s="19"/>
      <c r="M98" s="19"/>
      <c r="N98" s="19"/>
      <c r="O98" s="20">
        <v>3</v>
      </c>
      <c r="P98" s="24"/>
    </row>
    <row r="99" spans="2:16" x14ac:dyDescent="0.2">
      <c r="B99" s="31">
        <v>45715</v>
      </c>
      <c r="C99" s="42">
        <v>46079</v>
      </c>
      <c r="D99" s="41"/>
      <c r="E99" s="19"/>
      <c r="F99" s="19"/>
      <c r="G99" s="19"/>
      <c r="H99" s="19"/>
      <c r="I99" s="20">
        <v>2.5</v>
      </c>
      <c r="J99" s="19"/>
      <c r="K99" s="19"/>
      <c r="L99" s="19"/>
      <c r="M99" s="19"/>
      <c r="N99" s="19"/>
      <c r="O99" s="20">
        <v>2</v>
      </c>
      <c r="P99" s="24"/>
    </row>
    <row r="100" spans="2:16" x14ac:dyDescent="0.2">
      <c r="B100" s="31">
        <v>45729</v>
      </c>
      <c r="C100" s="42">
        <v>46093</v>
      </c>
      <c r="D100" s="41"/>
      <c r="E100" s="19"/>
      <c r="F100" s="19"/>
      <c r="G100" s="19"/>
      <c r="H100" s="19"/>
      <c r="I100" s="20">
        <v>2.6</v>
      </c>
      <c r="J100" s="19"/>
      <c r="K100" s="19"/>
      <c r="L100" s="19"/>
      <c r="M100" s="19"/>
      <c r="N100" s="19"/>
      <c r="O100" s="20">
        <v>4</v>
      </c>
      <c r="P100" s="24"/>
    </row>
    <row r="101" spans="2:16" x14ac:dyDescent="0.2">
      <c r="B101" s="31">
        <v>45736</v>
      </c>
      <c r="C101" s="42">
        <v>46100</v>
      </c>
      <c r="D101" s="41"/>
      <c r="E101" s="19"/>
      <c r="F101" s="19"/>
      <c r="G101" s="19"/>
      <c r="H101" s="19"/>
      <c r="I101" s="20">
        <v>2.63</v>
      </c>
      <c r="J101" s="19"/>
      <c r="K101" s="19"/>
      <c r="L101" s="19"/>
      <c r="M101" s="19"/>
      <c r="N101" s="19"/>
      <c r="O101" s="20">
        <v>3</v>
      </c>
      <c r="P101" s="24"/>
    </row>
    <row r="102" spans="2:16" x14ac:dyDescent="0.2">
      <c r="B102" s="31">
        <v>45743</v>
      </c>
      <c r="C102" s="42">
        <v>46107</v>
      </c>
      <c r="D102" s="41"/>
      <c r="E102" s="19"/>
      <c r="F102" s="19"/>
      <c r="G102" s="19"/>
      <c r="H102" s="19"/>
      <c r="I102" s="20">
        <v>2.62</v>
      </c>
      <c r="J102" s="19"/>
      <c r="K102" s="19"/>
      <c r="L102" s="19"/>
      <c r="M102" s="19"/>
      <c r="N102" s="19"/>
      <c r="O102" s="20">
        <v>1.5</v>
      </c>
      <c r="P102" s="24"/>
    </row>
    <row r="103" spans="2:16" x14ac:dyDescent="0.2">
      <c r="B103" s="68"/>
      <c r="C103" s="43"/>
      <c r="D103" s="41"/>
      <c r="E103" s="19"/>
      <c r="F103" s="19"/>
      <c r="G103" s="19"/>
      <c r="H103" s="19"/>
      <c r="I103" s="20"/>
      <c r="J103" s="19"/>
      <c r="K103" s="19"/>
      <c r="L103" s="19"/>
      <c r="M103" s="19"/>
      <c r="N103" s="19"/>
      <c r="O103" s="20"/>
      <c r="P103" s="24"/>
    </row>
    <row r="104" spans="2:16" x14ac:dyDescent="0.2">
      <c r="B104" s="60" t="s">
        <v>21</v>
      </c>
      <c r="C104" s="67"/>
      <c r="D104" s="44"/>
      <c r="E104" s="44"/>
      <c r="F104" s="44"/>
      <c r="G104" s="44"/>
      <c r="H104" s="44"/>
      <c r="I104" s="44"/>
      <c r="J104" s="45">
        <f t="shared" ref="J104:N104" si="0">SUM(J8:J90)</f>
        <v>0</v>
      </c>
      <c r="K104" s="45">
        <f t="shared" si="0"/>
        <v>6</v>
      </c>
      <c r="L104" s="45">
        <f t="shared" si="0"/>
        <v>19</v>
      </c>
      <c r="M104" s="45">
        <f t="shared" si="0"/>
        <v>31.7</v>
      </c>
      <c r="N104" s="45">
        <f t="shared" si="0"/>
        <v>50</v>
      </c>
      <c r="O104" s="45">
        <f>SUM(O8:O102)</f>
        <v>80.8</v>
      </c>
      <c r="P104" s="45">
        <f>SUM(J104:O104)</f>
        <v>187.5</v>
      </c>
    </row>
    <row r="105" spans="2:16" ht="8.25" customHeight="1" x14ac:dyDescent="0.2">
      <c r="B105" s="46"/>
      <c r="C105" s="3"/>
      <c r="D105" s="47"/>
      <c r="E105" s="47"/>
      <c r="F105" s="47"/>
      <c r="G105" s="47"/>
      <c r="H105" s="47"/>
      <c r="I105" s="47"/>
      <c r="J105" s="48"/>
      <c r="K105" s="48"/>
      <c r="L105" s="48"/>
      <c r="M105" s="48"/>
      <c r="N105" s="48"/>
      <c r="O105" s="48"/>
      <c r="P105" s="49"/>
    </row>
    <row r="106" spans="2:16" ht="14.25" customHeight="1" x14ac:dyDescent="0.4">
      <c r="B106" s="56" t="s">
        <v>22</v>
      </c>
      <c r="C106" s="57"/>
      <c r="D106" s="57"/>
      <c r="E106" s="57"/>
      <c r="F106" s="57"/>
      <c r="G106" s="14"/>
      <c r="H106" s="50"/>
      <c r="I106" s="50"/>
      <c r="J106" s="51"/>
      <c r="K106" s="51"/>
      <c r="L106" s="51"/>
      <c r="M106" s="51"/>
      <c r="N106" s="51"/>
      <c r="O106" s="51"/>
      <c r="P106" s="52"/>
    </row>
    <row r="107" spans="2:16" ht="14.25" customHeight="1" x14ac:dyDescent="0.2"/>
  </sheetData>
  <mergeCells count="12">
    <mergeCell ref="B106:F106"/>
    <mergeCell ref="D2:P2"/>
    <mergeCell ref="B5:C5"/>
    <mergeCell ref="D5:I5"/>
    <mergeCell ref="J5:O5"/>
    <mergeCell ref="B7:C7"/>
    <mergeCell ref="B11:C11"/>
    <mergeCell ref="B15:C15"/>
    <mergeCell ref="B24:C24"/>
    <mergeCell ref="B38:C38"/>
    <mergeCell ref="B62:C62"/>
    <mergeCell ref="B104:C104"/>
  </mergeCells>
  <pageMargins left="1.97" right="0.25" top="0.48" bottom="0.46" header="0.36" footer="0.5"/>
  <pageSetup paperSize="9" orientation="landscape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A15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Viiaonaoperesi Reupena</cp:lastModifiedBy>
  <dcterms:created xsi:type="dcterms:W3CDTF">2025-05-13T01:35:03Z</dcterms:created>
  <dcterms:modified xsi:type="dcterms:W3CDTF">2025-07-30T22:08:02Z</dcterms:modified>
</cp:coreProperties>
</file>