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DEC BUL 2025\A - Monetary and Banking\"/>
    </mc:Choice>
  </mc:AlternateContent>
  <xr:revisionPtr revIDLastSave="0" documentId="8_{21A1A512-795E-492C-8E86-F799694C495B}" xr6:coauthVersionLast="47" xr6:coauthVersionMax="47" xr10:uidLastSave="{00000000-0000-0000-0000-000000000000}"/>
  <bookViews>
    <workbookView xWindow="4065" yWindow="4065" windowWidth="11520" windowHeight="7785" xr2:uid="{7776D15C-942C-49CE-BD92-737B2C257365}"/>
  </bookViews>
  <sheets>
    <sheet name="A7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a1">#REF!</definedName>
    <definedName name="\B">#REF!</definedName>
    <definedName name="\D">[2]Liabilities!#REF!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[3]BOP!#REF!</definedName>
    <definedName name="\U">#REF!</definedName>
    <definedName name="\W">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hidden="1">[4]ER!#REF!</definedName>
    <definedName name="__123Graph_BREER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>#REF!</definedName>
    <definedName name="_11__123Graph_XCHART_11" hidden="1">[9]A!$B$60:$B$119</definedName>
    <definedName name="_11GAZ_LIABS">#REF!</definedName>
    <definedName name="_12__123Graph_XCHART_12" hidden="1">[9]A!$B$60:$B$119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>#REF!</definedName>
    <definedName name="_2__123Graph_ACHART_12" hidden="1">[9]A!$E$60:$E$119</definedName>
    <definedName name="_2Macros_Import_.qbop">[12]!'[Macros Import].qbop'</definedName>
    <definedName name="_3__123Graph_ACHART_14" hidden="1">[9]A!#REF!</definedName>
    <definedName name="_3__123Graph_ACPI_ER_LOG" hidden="1">[4]ER!#REF!</definedName>
    <definedName name="_4__123Graph_ACHART_4" hidden="1">[9]A!#REF!</definedName>
    <definedName name="_4__123Graph_BCPI_ER_LOG" hidden="1">[4]ER!#REF!</definedName>
    <definedName name="_5__123Graph_BCHART_11" hidden="1">[9]A!$C$60:$C$119</definedName>
    <definedName name="_5__123Graph_BIBA_IBRD" hidden="1">[4]WB!#REF!</definedName>
    <definedName name="_6__123Graph_BCHART_12" hidden="1">[9]A!$F$60:$F$119</definedName>
    <definedName name="_6B.2_B.3">#REF!</definedName>
    <definedName name="_7__123Graph_BCHART_13" hidden="1">[9]A!#REF!</definedName>
    <definedName name="_7B.4___5">#REF!</definedName>
    <definedName name="_8__123Graph_BCHART_4" hidden="1">[9]A!#REF!</definedName>
    <definedName name="_8CONSOL_B2">#REF!</definedName>
    <definedName name="_9__123Graph_CCHART_14" hidden="1">[9]A!#REF!</definedName>
    <definedName name="_9CONSOL_DEPOSITS">'[13]A 11'!#REF!</definedName>
    <definedName name="_BAS1">[9]A!#REF!</definedName>
    <definedName name="_BOP2">[14]BoP!#REF!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[14]RES!#REF!</definedName>
    <definedName name="_SUM2" localSheetId="0">#REF!</definedName>
    <definedName name="_SUM2">#REF!</definedName>
    <definedName name="_TAB1">#REF!</definedName>
    <definedName name="_Tab19">#REF!</definedName>
    <definedName name="_TAB2">[9]A!$B$6:$H$113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>[12]!atrade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0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[15]Q6!$E$26:$AH$26</definedName>
    <definedName name="BXS" localSheetId="0">#REF!</definedName>
    <definedName name="BXS">#REF!</definedName>
    <definedName name="C.2">#REF!</definedName>
    <definedName name="calcNGS_NGDP">#N/A</definedName>
    <definedName name="CCC" localSheetId="0">#REF!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'[3]in-out'!#REF!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'[16]Report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 localSheetId="0">#REF!</definedName>
    <definedName name="_xlnm.Database">'[17]By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 localSheetId="0">#REF!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>#REF!</definedName>
    <definedName name="DLX1.USE">#REF!</definedName>
    <definedName name="DO">#REF!</definedName>
    <definedName name="Dproj">#N/A</definedName>
    <definedName name="DS" localSheetId="0">#REF!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'[16]Report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[9]A!#REF!</definedName>
    <definedName name="IM">#REF!</definedName>
    <definedName name="IMF">#REF!</definedName>
    <definedName name="INPUT_2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>#REF!</definedName>
    <definedName name="l" localSheetId="0">#REF!,#REF!</definedName>
    <definedName name="l">#REF!,#REF!</definedName>
    <definedName name="LINES">#REF!</definedName>
    <definedName name="lllll" hidden="1">[9]A!#REF!</definedName>
    <definedName name="LTcirr">#REF!</definedName>
    <definedName name="LTr">#REF!</definedName>
    <definedName name="LUR">#N/A</definedName>
    <definedName name="MACRO" localSheetId="0">#REF!</definedName>
    <definedName name="MACRO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>[12]!mflowsa</definedName>
    <definedName name="mflowsq">[12]!mflowsq</definedName>
    <definedName name="MIDDLE">#REF!</definedName>
    <definedName name="MISC4">[14]OUTPUT!#REF!</definedName>
    <definedName name="mmmm">#REF!</definedName>
    <definedName name="mstocksa">[12]!mstocksa</definedName>
    <definedName name="mstocksq">[12]!mstocksq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>#REF!</definedName>
    <definedName name="NTDD_RG" localSheetId="0">#N/A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>#REF!</definedName>
    <definedName name="PPPWGT">#N/A</definedName>
    <definedName name="PRICE" localSheetId="0">#REF!</definedName>
    <definedName name="PRICE">#REF!</definedName>
    <definedName name="PRICETAB">#REF!</definedName>
    <definedName name="_xlnm.Print_Area" localSheetId="0">'A7 '!$A$1:$EL$29</definedName>
    <definedName name="_xlnm.Print_Area">#REF!</definedName>
    <definedName name="PRINT_AREA_MI" localSheetId="0">#REF!</definedName>
    <definedName name="PRINT_AREA_MI">#REF!</definedName>
    <definedName name="_xlnm.Print_Titles" localSheetId="0">'A7 '!#REF!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>#REF!</definedName>
    <definedName name="Q_6">#REF!</definedName>
    <definedName name="Q_7">#REF!</definedName>
    <definedName name="QFISCAL">'[21]Quarterly Raw Data'!#REF!</definedName>
    <definedName name="qqq" localSheetId="0" hidden="1">{#N/A,#N/A,FALSE,"EXTRABUDGT"}</definedName>
    <definedName name="qqq" hidden="1">{#N/A,#N/A,FALSE,"EXTRABUDGT"}</definedName>
    <definedName name="QTAB7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>#REF!</definedName>
    <definedName name="TMG_RPCH">#REF!</definedName>
    <definedName name="TMGO">#N/A</definedName>
    <definedName name="TMGO_D" localSheetId="0">#REF!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[24]BCC!$A$1:$N$821,[24]BCC!$A$822:$N$1624</definedName>
    <definedName name="TODO">[25]BCC!$A$1:$N$821,[25]BCC!$A$822:$N$1624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 localSheetId="0">#REF!</definedName>
    <definedName name="TXG_DPCH">#REF!</definedName>
    <definedName name="TXG_R">#REF!</definedName>
    <definedName name="TXG_RPCH">#REF!</definedName>
    <definedName name="TXGO">#N/A</definedName>
    <definedName name="TXGO_D" localSheetId="0">#REF!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[9]A!#REF!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>#REF!</definedName>
    <definedName name="xxWRS_2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>#REF!</definedName>
    <definedName name="Years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M6" i="1"/>
  <c r="DN6" i="1"/>
  <c r="DP6" i="1"/>
  <c r="DS6" i="1"/>
  <c r="DT6" i="1"/>
  <c r="DV6" i="1"/>
  <c r="DW6" i="1"/>
  <c r="DX6" i="1"/>
  <c r="DY6" i="1"/>
  <c r="DZ6" i="1"/>
  <c r="EA6" i="1"/>
  <c r="E10" i="1"/>
  <c r="F10" i="1"/>
  <c r="K10" i="1"/>
  <c r="L10" i="1"/>
  <c r="Q10" i="1"/>
  <c r="R10" i="1"/>
  <c r="W10" i="1"/>
  <c r="X10" i="1"/>
  <c r="AC10" i="1"/>
  <c r="AD10" i="1"/>
  <c r="AI10" i="1"/>
  <c r="AJ10" i="1"/>
  <c r="AO10" i="1"/>
  <c r="AP10" i="1"/>
  <c r="AU10" i="1"/>
  <c r="AV10" i="1"/>
  <c r="BA10" i="1"/>
  <c r="BB10" i="1"/>
  <c r="BG10" i="1"/>
  <c r="BH10" i="1"/>
  <c r="BM10" i="1"/>
  <c r="BN10" i="1"/>
  <c r="BS10" i="1"/>
  <c r="BT10" i="1"/>
  <c r="BY10" i="1"/>
  <c r="BZ10" i="1"/>
  <c r="CE10" i="1"/>
  <c r="CF10" i="1"/>
  <c r="CK10" i="1"/>
  <c r="CL10" i="1"/>
  <c r="CQ10" i="1"/>
  <c r="CR10" i="1"/>
  <c r="CW10" i="1"/>
  <c r="CX10" i="1"/>
  <c r="DC10" i="1"/>
  <c r="DD10" i="1"/>
  <c r="DI10" i="1"/>
  <c r="DJ10" i="1"/>
  <c r="DS10" i="1"/>
  <c r="DT10" i="1"/>
  <c r="DZ10" i="1"/>
  <c r="EA10" i="1"/>
  <c r="C11" i="1"/>
  <c r="C10" i="1" s="1"/>
  <c r="D11" i="1"/>
  <c r="D10" i="1" s="1"/>
  <c r="E11" i="1"/>
  <c r="F11" i="1"/>
  <c r="G11" i="1"/>
  <c r="G10" i="1" s="1"/>
  <c r="H11" i="1"/>
  <c r="H10" i="1" s="1"/>
  <c r="I11" i="1"/>
  <c r="I10" i="1" s="1"/>
  <c r="J11" i="1"/>
  <c r="J10" i="1" s="1"/>
  <c r="K11" i="1"/>
  <c r="L11" i="1"/>
  <c r="M11" i="1"/>
  <c r="M10" i="1" s="1"/>
  <c r="N11" i="1"/>
  <c r="N10" i="1" s="1"/>
  <c r="O11" i="1"/>
  <c r="O10" i="1" s="1"/>
  <c r="P11" i="1"/>
  <c r="P10" i="1" s="1"/>
  <c r="Q11" i="1"/>
  <c r="R11" i="1"/>
  <c r="S11" i="1"/>
  <c r="S10" i="1" s="1"/>
  <c r="T11" i="1"/>
  <c r="T10" i="1" s="1"/>
  <c r="U11" i="1"/>
  <c r="U10" i="1" s="1"/>
  <c r="V11" i="1"/>
  <c r="V10" i="1" s="1"/>
  <c r="W11" i="1"/>
  <c r="X11" i="1"/>
  <c r="Y11" i="1"/>
  <c r="Y10" i="1" s="1"/>
  <c r="Z11" i="1"/>
  <c r="Z10" i="1" s="1"/>
  <c r="AA11" i="1"/>
  <c r="AA10" i="1" s="1"/>
  <c r="AB11" i="1"/>
  <c r="AB10" i="1" s="1"/>
  <c r="AC11" i="1"/>
  <c r="AD11" i="1"/>
  <c r="AE11" i="1"/>
  <c r="AE10" i="1" s="1"/>
  <c r="AF11" i="1"/>
  <c r="AF10" i="1" s="1"/>
  <c r="AG11" i="1"/>
  <c r="AG10" i="1" s="1"/>
  <c r="AH11" i="1"/>
  <c r="AH10" i="1" s="1"/>
  <c r="AI11" i="1"/>
  <c r="AJ11" i="1"/>
  <c r="AK11" i="1"/>
  <c r="AK10" i="1" s="1"/>
  <c r="AL11" i="1"/>
  <c r="AL10" i="1" s="1"/>
  <c r="AM11" i="1"/>
  <c r="AM10" i="1" s="1"/>
  <c r="AN11" i="1"/>
  <c r="AN10" i="1" s="1"/>
  <c r="AO11" i="1"/>
  <c r="AP11" i="1"/>
  <c r="AQ11" i="1"/>
  <c r="AQ10" i="1" s="1"/>
  <c r="AR11" i="1"/>
  <c r="AR10" i="1" s="1"/>
  <c r="AS11" i="1"/>
  <c r="AS10" i="1" s="1"/>
  <c r="AT11" i="1"/>
  <c r="AT10" i="1" s="1"/>
  <c r="AU11" i="1"/>
  <c r="AV11" i="1"/>
  <c r="AW11" i="1"/>
  <c r="AW10" i="1" s="1"/>
  <c r="AX11" i="1"/>
  <c r="AX10" i="1" s="1"/>
  <c r="AY11" i="1"/>
  <c r="AY10" i="1" s="1"/>
  <c r="AZ11" i="1"/>
  <c r="AZ10" i="1" s="1"/>
  <c r="BA11" i="1"/>
  <c r="BB11" i="1"/>
  <c r="BC11" i="1"/>
  <c r="BC10" i="1" s="1"/>
  <c r="BD11" i="1"/>
  <c r="BD10" i="1" s="1"/>
  <c r="BE11" i="1"/>
  <c r="BE10" i="1" s="1"/>
  <c r="BF11" i="1"/>
  <c r="BF10" i="1" s="1"/>
  <c r="BG11" i="1"/>
  <c r="BH11" i="1"/>
  <c r="BI11" i="1"/>
  <c r="BI10" i="1" s="1"/>
  <c r="BJ11" i="1"/>
  <c r="BJ10" i="1" s="1"/>
  <c r="BK11" i="1"/>
  <c r="BK10" i="1" s="1"/>
  <c r="BL11" i="1"/>
  <c r="BL10" i="1" s="1"/>
  <c r="BM11" i="1"/>
  <c r="BN11" i="1"/>
  <c r="BO11" i="1"/>
  <c r="BO10" i="1" s="1"/>
  <c r="BP11" i="1"/>
  <c r="BP10" i="1" s="1"/>
  <c r="BQ11" i="1"/>
  <c r="BQ10" i="1" s="1"/>
  <c r="BR11" i="1"/>
  <c r="BR10" i="1" s="1"/>
  <c r="BS11" i="1"/>
  <c r="BT11" i="1"/>
  <c r="BU11" i="1"/>
  <c r="BU10" i="1" s="1"/>
  <c r="BV11" i="1"/>
  <c r="BV10" i="1" s="1"/>
  <c r="BW11" i="1"/>
  <c r="BW10" i="1" s="1"/>
  <c r="BX11" i="1"/>
  <c r="BX10" i="1" s="1"/>
  <c r="BY11" i="1"/>
  <c r="BZ11" i="1"/>
  <c r="CA11" i="1"/>
  <c r="CA10" i="1" s="1"/>
  <c r="CB11" i="1"/>
  <c r="CB10" i="1" s="1"/>
  <c r="CC11" i="1"/>
  <c r="CC10" i="1" s="1"/>
  <c r="CD11" i="1"/>
  <c r="CD10" i="1" s="1"/>
  <c r="CE11" i="1"/>
  <c r="CF11" i="1"/>
  <c r="CG11" i="1"/>
  <c r="CG10" i="1" s="1"/>
  <c r="CH11" i="1"/>
  <c r="CH10" i="1" s="1"/>
  <c r="CI11" i="1"/>
  <c r="CI10" i="1" s="1"/>
  <c r="CJ11" i="1"/>
  <c r="CJ10" i="1" s="1"/>
  <c r="CK11" i="1"/>
  <c r="CL11" i="1"/>
  <c r="CM11" i="1"/>
  <c r="CM10" i="1" s="1"/>
  <c r="CN11" i="1"/>
  <c r="CN10" i="1" s="1"/>
  <c r="CO11" i="1"/>
  <c r="CO10" i="1" s="1"/>
  <c r="CP11" i="1"/>
  <c r="CP10" i="1" s="1"/>
  <c r="CQ11" i="1"/>
  <c r="CR11" i="1"/>
  <c r="CS11" i="1"/>
  <c r="CS10" i="1" s="1"/>
  <c r="CT11" i="1"/>
  <c r="CT10" i="1" s="1"/>
  <c r="CU11" i="1"/>
  <c r="CU10" i="1" s="1"/>
  <c r="CV11" i="1"/>
  <c r="CV10" i="1" s="1"/>
  <c r="CW11" i="1"/>
  <c r="CX11" i="1"/>
  <c r="CY11" i="1"/>
  <c r="CY10" i="1" s="1"/>
  <c r="CZ11" i="1"/>
  <c r="CZ10" i="1" s="1"/>
  <c r="DA11" i="1"/>
  <c r="DA10" i="1" s="1"/>
  <c r="DB11" i="1"/>
  <c r="DB10" i="1" s="1"/>
  <c r="DC11" i="1"/>
  <c r="DD11" i="1"/>
  <c r="DE11" i="1"/>
  <c r="DE10" i="1" s="1"/>
  <c r="DF11" i="1"/>
  <c r="DF10" i="1" s="1"/>
  <c r="DG11" i="1"/>
  <c r="DG10" i="1" s="1"/>
  <c r="DH11" i="1"/>
  <c r="DH10" i="1" s="1"/>
  <c r="DI11" i="1"/>
  <c r="DJ11" i="1"/>
  <c r="DK11" i="1"/>
  <c r="DK10" i="1" s="1"/>
  <c r="DM11" i="1"/>
  <c r="DM10" i="1" s="1"/>
  <c r="DN11" i="1"/>
  <c r="DN10" i="1" s="1"/>
  <c r="DP11" i="1"/>
  <c r="DP10" i="1" s="1"/>
  <c r="DS11" i="1"/>
  <c r="DT11" i="1"/>
  <c r="DV11" i="1"/>
  <c r="DW11" i="1"/>
  <c r="DX11" i="1"/>
  <c r="DY11" i="1"/>
  <c r="DZ11" i="1"/>
  <c r="EA11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M14" i="1"/>
  <c r="DN14" i="1"/>
  <c r="DP14" i="1"/>
  <c r="DS14" i="1"/>
  <c r="DT14" i="1"/>
  <c r="DV14" i="1"/>
  <c r="DV10" i="1" s="1"/>
  <c r="DW14" i="1"/>
  <c r="DW10" i="1" s="1"/>
  <c r="DX14" i="1"/>
  <c r="DX10" i="1" s="1"/>
  <c r="DY14" i="1"/>
  <c r="DY10" i="1" s="1"/>
  <c r="DZ14" i="1"/>
  <c r="EA14" i="1"/>
</calcChain>
</file>

<file path=xl/sharedStrings.xml><?xml version="1.0" encoding="utf-8"?>
<sst xmlns="http://schemas.openxmlformats.org/spreadsheetml/2006/main" count="73" uniqueCount="52">
  <si>
    <t xml:space="preserve">(1) This survey consolidates the accounts of the Despository Corporations (Central Bank and Commercial banks) and Other Non Financial Corporations or OFCs (also know as Non-financial Monetary Institutions or NFIs). </t>
  </si>
  <si>
    <t>Source : Central Bank of Samoa</t>
  </si>
  <si>
    <t xml:space="preserve">10) Other Items (Net) </t>
  </si>
  <si>
    <t>9) Shares and Other Equity</t>
  </si>
  <si>
    <t>8) Insurance Technical Reserves</t>
  </si>
  <si>
    <t>7) Financial Derivatives</t>
  </si>
  <si>
    <t>6) Loans</t>
  </si>
  <si>
    <t>5) Secrities Other Than Shares</t>
  </si>
  <si>
    <t xml:space="preserve">4) Deposits </t>
  </si>
  <si>
    <t>3) Currency Outside of Financial Corporations</t>
  </si>
  <si>
    <t>Claims on Private Sector</t>
  </si>
  <si>
    <t>Claims on Public Non Financial Corporations</t>
  </si>
  <si>
    <t xml:space="preserve">Claims on State and Local Government </t>
  </si>
  <si>
    <t>b) Claims on Other Sectors</t>
  </si>
  <si>
    <t xml:space="preserve">Liabilities to Central Government </t>
  </si>
  <si>
    <t>Claims on Central Government</t>
  </si>
  <si>
    <t>a) Net Claims on Central Government</t>
  </si>
  <si>
    <t xml:space="preserve">2) Domestic Claims </t>
  </si>
  <si>
    <t xml:space="preserve">Liabilities to Non Residents </t>
  </si>
  <si>
    <t xml:space="preserve">Claims on Non Residents </t>
  </si>
  <si>
    <t xml:space="preserve">1) Net Foreign Assets </t>
  </si>
  <si>
    <t>Sep</t>
  </si>
  <si>
    <t>June</t>
  </si>
  <si>
    <t>Mar</t>
  </si>
  <si>
    <t>Dec</t>
  </si>
  <si>
    <t>IV</t>
  </si>
  <si>
    <t>III</t>
  </si>
  <si>
    <t>II</t>
  </si>
  <si>
    <t>I</t>
  </si>
  <si>
    <t>2025/26</t>
  </si>
  <si>
    <t>2024/25</t>
  </si>
  <si>
    <t>2023/24</t>
  </si>
  <si>
    <t>2022/23</t>
  </si>
  <si>
    <t>2021/22</t>
  </si>
  <si>
    <t>2020/21</t>
  </si>
  <si>
    <t>2019/20</t>
  </si>
  <si>
    <t>2018/19</t>
  </si>
  <si>
    <t>2017/18</t>
  </si>
  <si>
    <t>2016/17</t>
  </si>
  <si>
    <t>2015/16</t>
  </si>
  <si>
    <t>2014/15</t>
  </si>
  <si>
    <t>2013/14</t>
  </si>
  <si>
    <t>2012/13</t>
  </si>
  <si>
    <t>2011/12</t>
  </si>
  <si>
    <t>2010/11</t>
  </si>
  <si>
    <t>2009/10</t>
  </si>
  <si>
    <t>2008/09</t>
  </si>
  <si>
    <t>2007/08</t>
  </si>
  <si>
    <t>2006/07</t>
  </si>
  <si>
    <t xml:space="preserve">End of Period </t>
  </si>
  <si>
    <t xml:space="preserve">FINANCIAL CORPORATIONS SURVEY(1) </t>
  </si>
  <si>
    <t>Table A-7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</si>
</sst>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_(* #,##0.00_);_(* \(#,##0.00\);_(* &quot;-&quot;??_);_(@_)"/>
    <numFmt numFmtId="166" formatCode="[$-409]mmm\-yy;@"/>
  </numFmts>
  <fonts count="10" x14ac:knownFonts="1">
    <font>
      <sz val="16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/>
    <xf numFmtId="0" fontId="3" fillId="2" borderId="0" xfId="1" applyFont="1" applyFill="1"/>
    <xf numFmtId="164" fontId="3" fillId="2" borderId="0" xfId="1" applyNumberFormat="1" applyFont="1" applyFill="1"/>
    <xf numFmtId="0" fontId="4" fillId="2" borderId="0" xfId="1" applyFont="1" applyFill="1"/>
    <xf numFmtId="0" fontId="5" fillId="2" borderId="0" xfId="1" applyFont="1" applyFill="1"/>
    <xf numFmtId="0" fontId="7" fillId="0" borderId="0" xfId="2" applyFont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164" fontId="2" fillId="2" borderId="2" xfId="1" applyNumberFormat="1" applyFont="1" applyFill="1" applyBorder="1"/>
    <xf numFmtId="2" fontId="2" fillId="2" borderId="5" xfId="1" applyNumberFormat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2" fontId="2" fillId="2" borderId="7" xfId="1" applyNumberFormat="1" applyFont="1" applyFill="1" applyBorder="1" applyAlignment="1">
      <alignment horizontal="center"/>
    </xf>
    <xf numFmtId="4" fontId="2" fillId="2" borderId="0" xfId="1" applyNumberFormat="1" applyFont="1" applyFill="1" applyAlignment="1">
      <alignment horizontal="center"/>
    </xf>
    <xf numFmtId="4" fontId="2" fillId="2" borderId="0" xfId="1" applyNumberFormat="1" applyFont="1" applyFill="1"/>
    <xf numFmtId="0" fontId="2" fillId="2" borderId="5" xfId="1" applyFont="1" applyFill="1" applyBorder="1" applyAlignment="1">
      <alignment horizontal="left" indent="1"/>
    </xf>
    <xf numFmtId="4" fontId="8" fillId="2" borderId="0" xfId="1" applyNumberFormat="1" applyFont="1" applyFill="1" applyAlignment="1">
      <alignment horizontal="center"/>
    </xf>
    <xf numFmtId="165" fontId="2" fillId="2" borderId="5" xfId="3" applyFont="1" applyFill="1" applyBorder="1" applyAlignment="1">
      <alignment horizontal="center"/>
    </xf>
    <xf numFmtId="165" fontId="2" fillId="2" borderId="0" xfId="3" applyFont="1" applyFill="1" applyBorder="1" applyAlignment="1">
      <alignment horizontal="center"/>
    </xf>
    <xf numFmtId="165" fontId="2" fillId="2" borderId="6" xfId="3" applyFont="1" applyFill="1" applyBorder="1" applyAlignment="1">
      <alignment horizontal="center"/>
    </xf>
    <xf numFmtId="165" fontId="2" fillId="2" borderId="7" xfId="3" applyFont="1" applyFill="1" applyBorder="1" applyAlignment="1">
      <alignment horizontal="center"/>
    </xf>
    <xf numFmtId="0" fontId="2" fillId="2" borderId="5" xfId="1" applyFont="1" applyFill="1" applyBorder="1" applyAlignment="1">
      <alignment horizontal="left" indent="5"/>
    </xf>
    <xf numFmtId="0" fontId="2" fillId="2" borderId="5" xfId="1" applyFont="1" applyFill="1" applyBorder="1" applyAlignment="1">
      <alignment horizontal="left" indent="3"/>
    </xf>
    <xf numFmtId="2" fontId="9" fillId="2" borderId="5" xfId="1" applyNumberFormat="1" applyFont="1" applyFill="1" applyBorder="1" applyAlignment="1">
      <alignment horizontal="center"/>
    </xf>
    <xf numFmtId="2" fontId="9" fillId="2" borderId="0" xfId="1" applyNumberFormat="1" applyFont="1" applyFill="1" applyAlignment="1">
      <alignment horizontal="center"/>
    </xf>
    <xf numFmtId="2" fontId="9" fillId="2" borderId="6" xfId="1" applyNumberFormat="1" applyFont="1" applyFill="1" applyBorder="1" applyAlignment="1">
      <alignment horizontal="center"/>
    </xf>
    <xf numFmtId="2" fontId="9" fillId="2" borderId="7" xfId="1" applyNumberFormat="1" applyFont="1" applyFill="1" applyBorder="1" applyAlignment="1">
      <alignment horizontal="center"/>
    </xf>
    <xf numFmtId="4" fontId="9" fillId="2" borderId="0" xfId="1" applyNumberFormat="1" applyFont="1" applyFill="1" applyAlignment="1">
      <alignment horizontal="center"/>
    </xf>
    <xf numFmtId="4" fontId="9" fillId="2" borderId="0" xfId="1" applyNumberFormat="1" applyFont="1" applyFill="1"/>
    <xf numFmtId="4" fontId="9" fillId="2" borderId="8" xfId="1" applyNumberFormat="1" applyFont="1" applyFill="1" applyBorder="1"/>
    <xf numFmtId="17" fontId="2" fillId="2" borderId="9" xfId="1" applyNumberFormat="1" applyFont="1" applyFill="1" applyBorder="1" applyAlignment="1">
      <alignment horizontal="center"/>
    </xf>
    <xf numFmtId="17" fontId="2" fillId="2" borderId="10" xfId="1" applyNumberFormat="1" applyFont="1" applyFill="1" applyBorder="1" applyAlignment="1">
      <alignment horizontal="center"/>
    </xf>
    <xf numFmtId="17" fontId="2" fillId="2" borderId="11" xfId="1" applyNumberFormat="1" applyFont="1" applyFill="1" applyBorder="1" applyAlignment="1">
      <alignment horizontal="center"/>
    </xf>
    <xf numFmtId="17" fontId="2" fillId="2" borderId="12" xfId="1" applyNumberFormat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16" fontId="2" fillId="2" borderId="10" xfId="1" quotePrefix="1" applyNumberFormat="1" applyFont="1" applyFill="1" applyBorder="1" applyAlignment="1">
      <alignment horizontal="center"/>
    </xf>
    <xf numFmtId="16" fontId="2" fillId="2" borderId="11" xfId="1" quotePrefix="1" applyNumberFormat="1" applyFont="1" applyFill="1" applyBorder="1" applyAlignment="1">
      <alignment horizontal="center"/>
    </xf>
    <xf numFmtId="166" fontId="2" fillId="2" borderId="10" xfId="1" quotePrefix="1" applyNumberFormat="1" applyFont="1" applyFill="1" applyBorder="1" applyAlignment="1">
      <alignment horizontal="center"/>
    </xf>
    <xf numFmtId="166" fontId="2" fillId="2" borderId="11" xfId="1" quotePrefix="1" applyNumberFormat="1" applyFont="1" applyFill="1" applyBorder="1" applyAlignment="1">
      <alignment horizontal="center"/>
    </xf>
    <xf numFmtId="166" fontId="2" fillId="2" borderId="10" xfId="1" applyNumberFormat="1" applyFont="1" applyFill="1" applyBorder="1" applyAlignment="1">
      <alignment horizontal="center"/>
    </xf>
    <xf numFmtId="166" fontId="2" fillId="2" borderId="10" xfId="1" applyNumberFormat="1" applyFont="1" applyFill="1" applyBorder="1"/>
    <xf numFmtId="166" fontId="2" fillId="2" borderId="12" xfId="1" applyNumberFormat="1" applyFont="1" applyFill="1" applyBorder="1"/>
    <xf numFmtId="166" fontId="2" fillId="2" borderId="11" xfId="1" applyNumberFormat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2" borderId="9" xfId="1" quotePrefix="1" applyFont="1" applyFill="1" applyBorder="1" applyAlignment="1">
      <alignment horizontal="center"/>
    </xf>
    <xf numFmtId="0" fontId="2" fillId="2" borderId="10" xfId="1" quotePrefix="1" applyFont="1" applyFill="1" applyBorder="1" applyAlignment="1">
      <alignment horizontal="center"/>
    </xf>
    <xf numFmtId="0" fontId="2" fillId="2" borderId="11" xfId="1" quotePrefix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10" xfId="1" applyFont="1" applyFill="1" applyBorder="1"/>
    <xf numFmtId="0" fontId="2" fillId="2" borderId="11" xfId="1" applyFont="1" applyFill="1" applyBorder="1"/>
    <xf numFmtId="0" fontId="2" fillId="2" borderId="12" xfId="1" applyFont="1" applyFill="1" applyBorder="1"/>
    <xf numFmtId="0" fontId="2" fillId="2" borderId="14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/>
    </xf>
  </cellXfs>
  <cellStyles count="4">
    <cellStyle name="Comma 3" xfId="3" xr:uid="{178C88E4-6680-4A64-9F6B-F0A12A610078}"/>
    <cellStyle name="Normal" xfId="0" builtinId="0"/>
    <cellStyle name="Normal 2 2" xfId="2" xr:uid="{96DC36CE-1BCE-4863-A2B3-81B53BFAEFE2}"/>
    <cellStyle name="Normal 4" xfId="1" xr:uid="{766BD116-537A-4733-B472-80CC5C5E2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DEC%20BUL%202025\A%20-%20Monetary%20and%20Banking\04%20Dec25%20Qtr%20(Sep25%20Figures%20).xlsx" TargetMode="External"/><Relationship Id="rId1" Type="http://schemas.openxmlformats.org/officeDocument/2006/relationships/externalLinkPath" Target="04%20Dec25%20Qtr%20(Sep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ABREGO/My%20Local%20Documents/Ecuador/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SI/IMSection/DP/Workfiles/SRF/SRF%20for%20Supplement/Graduated%20to%20DC/Chile%20EI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/TEMP/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MATZ/My%20Local%20Documents/EXCEL/Guyana/2003%20Mission/Final/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84725-C800-4462-B179-914CBD3C7F09}">
  <sheetPr>
    <tabColor theme="0"/>
  </sheetPr>
  <dimension ref="B2:FQ31"/>
  <sheetViews>
    <sheetView tabSelected="1" zoomScaleNormal="100" workbookViewId="0">
      <pane xSplit="37" ySplit="5" topLeftCell="FL6" activePane="bottomRight" state="frozen"/>
      <selection activeCell="FD6" sqref="FD6:FD26"/>
      <selection pane="topRight" activeCell="FD6" sqref="FD6:FD26"/>
      <selection pane="bottomLeft" activeCell="FD6" sqref="FD6:FD26"/>
      <selection pane="bottomRight" activeCell="FN36" sqref="FN36"/>
    </sheetView>
  </sheetViews>
  <sheetFormatPr defaultColWidth="5.90625" defaultRowHeight="11.25" x14ac:dyDescent="0.2"/>
  <cols>
    <col min="1" max="1" width="1.08984375" style="1" customWidth="1"/>
    <col min="2" max="2" width="30.453125" style="1" customWidth="1"/>
    <col min="3" max="95" width="4.90625" style="3" hidden="1" customWidth="1"/>
    <col min="96" max="97" width="3.90625" style="3" hidden="1" customWidth="1"/>
    <col min="98" max="120" width="4.90625" style="3" hidden="1" customWidth="1"/>
    <col min="121" max="121" width="3.90625" style="3" hidden="1" customWidth="1"/>
    <col min="122" max="140" width="4.90625" style="3" hidden="1" customWidth="1"/>
    <col min="141" max="143" width="4.54296875" style="3" hidden="1" customWidth="1"/>
    <col min="144" max="145" width="5" style="3" hidden="1" customWidth="1"/>
    <col min="146" max="149" width="5" style="1" hidden="1" customWidth="1"/>
    <col min="150" max="155" width="5.90625" style="1" hidden="1" customWidth="1"/>
    <col min="156" max="156" width="0" style="2" hidden="1" customWidth="1"/>
    <col min="157" max="157" width="0" style="1" hidden="1" customWidth="1"/>
    <col min="158" max="158" width="5.90625" style="1"/>
    <col min="159" max="159" width="6.36328125" style="2" customWidth="1"/>
    <col min="160" max="160" width="6.36328125" style="2" bestFit="1" customWidth="1"/>
    <col min="161" max="166" width="5.90625" style="1"/>
    <col min="167" max="167" width="5.36328125" style="1" customWidth="1"/>
    <col min="168" max="173" width="5.90625" style="1"/>
    <col min="174" max="174" width="2.90625" style="1" customWidth="1"/>
    <col min="175" max="16384" width="5.90625" style="1"/>
  </cols>
  <sheetData>
    <row r="2" spans="2:173" x14ac:dyDescent="0.2">
      <c r="B2" s="1" t="s">
        <v>51</v>
      </c>
      <c r="C2" s="61" t="s">
        <v>50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</row>
    <row r="3" spans="2:173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3"/>
      <c r="FA3" s="10"/>
      <c r="FB3" s="10"/>
      <c r="FC3" s="13"/>
      <c r="FD3" s="13"/>
    </row>
    <row r="4" spans="2:173" ht="14.25" customHeight="1" x14ac:dyDescent="0.2">
      <c r="B4" s="60" t="s">
        <v>49</v>
      </c>
      <c r="C4" s="55" t="s">
        <v>48</v>
      </c>
      <c r="D4" s="54"/>
      <c r="E4" s="54"/>
      <c r="F4" s="54"/>
      <c r="G4" s="54"/>
      <c r="H4" s="56"/>
      <c r="I4" s="55" t="s">
        <v>47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6"/>
      <c r="U4" s="55" t="s">
        <v>46</v>
      </c>
      <c r="V4" s="54"/>
      <c r="W4" s="54"/>
      <c r="X4" s="54"/>
      <c r="Y4" s="54"/>
      <c r="Z4" s="54"/>
      <c r="AA4" s="54"/>
      <c r="AB4" s="54"/>
      <c r="AC4" s="54"/>
      <c r="AD4" s="54"/>
      <c r="AE4" s="54"/>
      <c r="AF4" s="56"/>
      <c r="AG4" s="58" t="s">
        <v>45</v>
      </c>
      <c r="AH4" s="57"/>
      <c r="AI4" s="57"/>
      <c r="AJ4" s="57"/>
      <c r="AK4" s="57"/>
      <c r="AL4" s="60" t="s">
        <v>45</v>
      </c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60" t="s">
        <v>44</v>
      </c>
      <c r="AY4" s="57"/>
      <c r="AZ4" s="57"/>
      <c r="BA4" s="57"/>
      <c r="BB4" s="57"/>
      <c r="BC4" s="57"/>
      <c r="BD4" s="59"/>
      <c r="BE4" s="55" t="s">
        <v>43</v>
      </c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6"/>
      <c r="BQ4" s="55" t="s">
        <v>42</v>
      </c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6"/>
      <c r="CC4" s="55" t="s">
        <v>41</v>
      </c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6"/>
      <c r="CO4" s="55" t="s">
        <v>40</v>
      </c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6"/>
      <c r="DA4" s="58" t="s">
        <v>39</v>
      </c>
      <c r="DB4" s="57"/>
      <c r="DC4" s="54" t="s">
        <v>39</v>
      </c>
      <c r="DD4" s="54"/>
      <c r="DE4" s="54"/>
      <c r="DF4" s="54"/>
      <c r="DG4" s="54"/>
      <c r="DH4" s="54"/>
      <c r="DI4" s="54"/>
      <c r="DJ4" s="54"/>
      <c r="DK4" s="54"/>
      <c r="DL4" s="56"/>
      <c r="DM4" s="55" t="s">
        <v>38</v>
      </c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6"/>
      <c r="DY4" s="55" t="s">
        <v>37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6"/>
      <c r="EK4" s="40"/>
      <c r="EL4" s="57"/>
      <c r="EM4" s="54" t="s">
        <v>36</v>
      </c>
      <c r="EN4" s="54"/>
      <c r="EO4" s="54"/>
      <c r="EP4" s="54"/>
      <c r="EQ4" s="54"/>
      <c r="ER4" s="56"/>
      <c r="ES4" s="55" t="s">
        <v>35</v>
      </c>
      <c r="ET4" s="54"/>
      <c r="EU4" s="54"/>
      <c r="EV4" s="54"/>
      <c r="EW4" s="55" t="s">
        <v>34</v>
      </c>
      <c r="EX4" s="54"/>
      <c r="EY4" s="54"/>
      <c r="EZ4" s="56"/>
      <c r="FA4" s="55" t="s">
        <v>33</v>
      </c>
      <c r="FB4" s="54"/>
      <c r="FC4" s="54"/>
      <c r="FD4" s="56"/>
      <c r="FE4" s="55" t="s">
        <v>32</v>
      </c>
      <c r="FF4" s="54"/>
      <c r="FG4" s="54"/>
      <c r="FH4" s="56"/>
      <c r="FI4" s="55" t="s">
        <v>31</v>
      </c>
      <c r="FJ4" s="54"/>
      <c r="FK4" s="54"/>
      <c r="FL4" s="53"/>
      <c r="FM4" s="52" t="s">
        <v>30</v>
      </c>
      <c r="FN4" s="51"/>
      <c r="FO4" s="51"/>
      <c r="FP4" s="51"/>
      <c r="FQ4" s="50" t="s">
        <v>29</v>
      </c>
    </row>
    <row r="5" spans="2:173" ht="14.25" customHeight="1" x14ac:dyDescent="0.2">
      <c r="B5" s="49"/>
      <c r="C5" s="48">
        <v>39083</v>
      </c>
      <c r="D5" s="46">
        <v>39114</v>
      </c>
      <c r="E5" s="46">
        <v>39142</v>
      </c>
      <c r="F5" s="46">
        <v>39173</v>
      </c>
      <c r="G5" s="46">
        <v>39203</v>
      </c>
      <c r="H5" s="47">
        <v>39234</v>
      </c>
      <c r="I5" s="48">
        <v>39264</v>
      </c>
      <c r="J5" s="46">
        <v>39295</v>
      </c>
      <c r="K5" s="46">
        <v>39326</v>
      </c>
      <c r="L5" s="46">
        <v>39356</v>
      </c>
      <c r="M5" s="46">
        <v>39387</v>
      </c>
      <c r="N5" s="46">
        <v>39417</v>
      </c>
      <c r="O5" s="46">
        <v>39448</v>
      </c>
      <c r="P5" s="46">
        <v>39479</v>
      </c>
      <c r="Q5" s="46">
        <v>39508</v>
      </c>
      <c r="R5" s="46">
        <v>39539</v>
      </c>
      <c r="S5" s="46">
        <v>39569</v>
      </c>
      <c r="T5" s="47">
        <v>39600</v>
      </c>
      <c r="U5" s="48">
        <v>39630</v>
      </c>
      <c r="V5" s="46">
        <v>39661</v>
      </c>
      <c r="W5" s="46">
        <v>39692</v>
      </c>
      <c r="X5" s="46">
        <v>39722</v>
      </c>
      <c r="Y5" s="46">
        <v>39753</v>
      </c>
      <c r="Z5" s="46">
        <v>39783</v>
      </c>
      <c r="AA5" s="46">
        <v>39814</v>
      </c>
      <c r="AB5" s="46">
        <v>39845</v>
      </c>
      <c r="AC5" s="46">
        <v>39873</v>
      </c>
      <c r="AD5" s="46">
        <v>39904</v>
      </c>
      <c r="AE5" s="46">
        <v>39934</v>
      </c>
      <c r="AF5" s="47">
        <v>39965</v>
      </c>
      <c r="AG5" s="48">
        <v>39995</v>
      </c>
      <c r="AH5" s="46">
        <v>40026</v>
      </c>
      <c r="AI5" s="46">
        <v>40057</v>
      </c>
      <c r="AJ5" s="46">
        <v>40087</v>
      </c>
      <c r="AK5" s="46">
        <v>40118</v>
      </c>
      <c r="AL5" s="49"/>
      <c r="AM5" s="46">
        <v>40179</v>
      </c>
      <c r="AN5" s="46">
        <v>40210</v>
      </c>
      <c r="AO5" s="46">
        <v>40238</v>
      </c>
      <c r="AP5" s="46">
        <v>40269</v>
      </c>
      <c r="AQ5" s="46">
        <v>40299</v>
      </c>
      <c r="AR5" s="46">
        <v>40330</v>
      </c>
      <c r="AS5" s="46">
        <v>40360</v>
      </c>
      <c r="AT5" s="46">
        <v>40391</v>
      </c>
      <c r="AU5" s="46">
        <v>40422</v>
      </c>
      <c r="AV5" s="46">
        <v>40452</v>
      </c>
      <c r="AW5" s="46">
        <v>40483</v>
      </c>
      <c r="AX5" s="49"/>
      <c r="AY5" s="46">
        <v>40544</v>
      </c>
      <c r="AZ5" s="46">
        <v>40575</v>
      </c>
      <c r="BA5" s="46">
        <v>40603</v>
      </c>
      <c r="BB5" s="46">
        <v>40634</v>
      </c>
      <c r="BC5" s="46">
        <v>40664</v>
      </c>
      <c r="BD5" s="47">
        <v>40695</v>
      </c>
      <c r="BE5" s="48">
        <v>40725</v>
      </c>
      <c r="BF5" s="46">
        <v>40756</v>
      </c>
      <c r="BG5" s="46">
        <v>40787</v>
      </c>
      <c r="BH5" s="46">
        <v>40817</v>
      </c>
      <c r="BI5" s="46">
        <v>40848</v>
      </c>
      <c r="BJ5" s="46">
        <v>40878</v>
      </c>
      <c r="BK5" s="46">
        <v>40909</v>
      </c>
      <c r="BL5" s="46">
        <v>40940</v>
      </c>
      <c r="BM5" s="46">
        <v>40969</v>
      </c>
      <c r="BN5" s="46">
        <v>41000</v>
      </c>
      <c r="BO5" s="46">
        <v>41030</v>
      </c>
      <c r="BP5" s="47">
        <v>41061</v>
      </c>
      <c r="BQ5" s="48">
        <v>41091</v>
      </c>
      <c r="BR5" s="46">
        <v>41122</v>
      </c>
      <c r="BS5" s="46">
        <v>41153</v>
      </c>
      <c r="BT5" s="46">
        <v>41183</v>
      </c>
      <c r="BU5" s="46">
        <v>41214</v>
      </c>
      <c r="BV5" s="46">
        <v>41244</v>
      </c>
      <c r="BW5" s="46">
        <v>41275</v>
      </c>
      <c r="BX5" s="46">
        <v>41306</v>
      </c>
      <c r="BY5" s="46">
        <v>41334</v>
      </c>
      <c r="BZ5" s="46">
        <v>41365</v>
      </c>
      <c r="CA5" s="46">
        <v>41395</v>
      </c>
      <c r="CB5" s="47">
        <v>41426</v>
      </c>
      <c r="CC5" s="48">
        <v>41456</v>
      </c>
      <c r="CD5" s="46">
        <v>41487</v>
      </c>
      <c r="CE5" s="46">
        <v>41518</v>
      </c>
      <c r="CF5" s="46">
        <v>41548</v>
      </c>
      <c r="CG5" s="46">
        <v>41579</v>
      </c>
      <c r="CH5" s="46">
        <v>41609</v>
      </c>
      <c r="CI5" s="46">
        <v>41640</v>
      </c>
      <c r="CJ5" s="46">
        <v>41671</v>
      </c>
      <c r="CK5" s="46">
        <v>41699</v>
      </c>
      <c r="CL5" s="46">
        <v>41730</v>
      </c>
      <c r="CM5" s="46">
        <v>41760</v>
      </c>
      <c r="CN5" s="47">
        <v>41791</v>
      </c>
      <c r="CO5" s="48">
        <v>41821</v>
      </c>
      <c r="CP5" s="46">
        <v>41852</v>
      </c>
      <c r="CQ5" s="46">
        <v>41883</v>
      </c>
      <c r="CR5" s="46">
        <v>41913</v>
      </c>
      <c r="CS5" s="46">
        <v>41944</v>
      </c>
      <c r="CT5" s="46">
        <v>41974</v>
      </c>
      <c r="CU5" s="46">
        <v>42005</v>
      </c>
      <c r="CV5" s="46">
        <v>42036</v>
      </c>
      <c r="CW5" s="46">
        <v>42064</v>
      </c>
      <c r="CX5" s="46">
        <v>42095</v>
      </c>
      <c r="CY5" s="46">
        <v>42125</v>
      </c>
      <c r="CZ5" s="47">
        <v>42156</v>
      </c>
      <c r="DA5" s="46">
        <v>42186</v>
      </c>
      <c r="DB5" s="46">
        <v>42217</v>
      </c>
      <c r="DC5" s="46">
        <v>42248</v>
      </c>
      <c r="DD5" s="46">
        <v>42278</v>
      </c>
      <c r="DE5" s="46">
        <v>42309</v>
      </c>
      <c r="DF5" s="46">
        <v>42339</v>
      </c>
      <c r="DG5" s="46">
        <v>42370</v>
      </c>
      <c r="DH5" s="46">
        <v>42401</v>
      </c>
      <c r="DI5" s="46">
        <v>42430</v>
      </c>
      <c r="DJ5" s="46">
        <v>42461</v>
      </c>
      <c r="DK5" s="46">
        <v>42491</v>
      </c>
      <c r="DL5" s="47">
        <v>42522</v>
      </c>
      <c r="DM5" s="48">
        <v>42552</v>
      </c>
      <c r="DN5" s="46">
        <v>42583</v>
      </c>
      <c r="DO5" s="46">
        <v>42614</v>
      </c>
      <c r="DP5" s="46">
        <v>42644</v>
      </c>
      <c r="DQ5" s="46">
        <v>42675</v>
      </c>
      <c r="DR5" s="46">
        <v>42705</v>
      </c>
      <c r="DS5" s="46">
        <v>42736</v>
      </c>
      <c r="DT5" s="46">
        <v>42768</v>
      </c>
      <c r="DU5" s="46">
        <v>42797</v>
      </c>
      <c r="DV5" s="46">
        <v>42829</v>
      </c>
      <c r="DW5" s="46">
        <v>42860</v>
      </c>
      <c r="DX5" s="47">
        <v>42892</v>
      </c>
      <c r="DY5" s="48">
        <v>42946</v>
      </c>
      <c r="DZ5" s="46">
        <v>42978</v>
      </c>
      <c r="EA5" s="46">
        <v>42979</v>
      </c>
      <c r="EB5" s="46">
        <v>43009</v>
      </c>
      <c r="EC5" s="46">
        <v>43040</v>
      </c>
      <c r="ED5" s="46">
        <v>43070</v>
      </c>
      <c r="EE5" s="46">
        <v>43101</v>
      </c>
      <c r="EF5" s="46">
        <v>43132</v>
      </c>
      <c r="EG5" s="46">
        <v>43160</v>
      </c>
      <c r="EH5" s="46">
        <v>43191</v>
      </c>
      <c r="EI5" s="46">
        <v>43221</v>
      </c>
      <c r="EJ5" s="47">
        <v>43252</v>
      </c>
      <c r="EK5" s="46">
        <v>43311</v>
      </c>
      <c r="EL5" s="46">
        <v>43343</v>
      </c>
      <c r="EM5" s="45">
        <v>43361</v>
      </c>
      <c r="EN5" s="45">
        <v>43392</v>
      </c>
      <c r="EO5" s="45">
        <v>43424</v>
      </c>
      <c r="EP5" s="45">
        <v>43455</v>
      </c>
      <c r="EQ5" s="40" t="s">
        <v>26</v>
      </c>
      <c r="ER5" s="39" t="s">
        <v>25</v>
      </c>
      <c r="ES5" s="44" t="s">
        <v>28</v>
      </c>
      <c r="ET5" s="43" t="s">
        <v>27</v>
      </c>
      <c r="EU5" s="43" t="s">
        <v>26</v>
      </c>
      <c r="EV5" s="43" t="s">
        <v>25</v>
      </c>
      <c r="EW5" s="42" t="s">
        <v>28</v>
      </c>
      <c r="EX5" s="41" t="s">
        <v>27</v>
      </c>
      <c r="EY5" s="40" t="s">
        <v>26</v>
      </c>
      <c r="EZ5" s="39" t="s">
        <v>25</v>
      </c>
      <c r="FA5" s="44" t="s">
        <v>21</v>
      </c>
      <c r="FB5" s="43" t="s">
        <v>24</v>
      </c>
      <c r="FC5" s="43" t="s">
        <v>23</v>
      </c>
      <c r="FD5" s="43" t="s">
        <v>22</v>
      </c>
      <c r="FE5" s="42" t="s">
        <v>21</v>
      </c>
      <c r="FF5" s="41" t="s">
        <v>24</v>
      </c>
      <c r="FG5" s="40" t="s">
        <v>23</v>
      </c>
      <c r="FH5" s="39" t="s">
        <v>22</v>
      </c>
      <c r="FI5" s="37" t="s">
        <v>21</v>
      </c>
      <c r="FJ5" s="37" t="s">
        <v>24</v>
      </c>
      <c r="FK5" s="37" t="s">
        <v>23</v>
      </c>
      <c r="FL5" s="37" t="s">
        <v>22</v>
      </c>
      <c r="FM5" s="38" t="s">
        <v>21</v>
      </c>
      <c r="FN5" s="37" t="s">
        <v>24</v>
      </c>
      <c r="FO5" s="37" t="s">
        <v>23</v>
      </c>
      <c r="FP5" s="37" t="s">
        <v>22</v>
      </c>
      <c r="FQ5" s="36" t="s">
        <v>21</v>
      </c>
    </row>
    <row r="6" spans="2:173" ht="15" customHeight="1" x14ac:dyDescent="0.2">
      <c r="B6" s="21" t="s">
        <v>20</v>
      </c>
      <c r="C6" s="34">
        <f>SUM(C7:C8)</f>
        <v>130.94700000000003</v>
      </c>
      <c r="D6" s="34">
        <f>SUM(D7:D8)</f>
        <v>114.18399999999997</v>
      </c>
      <c r="E6" s="34">
        <f>SUM(E7:E8)</f>
        <v>107.35299999999999</v>
      </c>
      <c r="F6" s="34">
        <f>SUM(F7:F8)</f>
        <v>111.21800000000002</v>
      </c>
      <c r="G6" s="34">
        <f>SUM(G7:G8)</f>
        <v>119.67999999999998</v>
      </c>
      <c r="H6" s="34">
        <f>SUM(H7:H8)</f>
        <v>119.37099999999998</v>
      </c>
      <c r="I6" s="34">
        <f>SUM(I7:I8)</f>
        <v>118.68399999999998</v>
      </c>
      <c r="J6" s="34">
        <f>SUM(J7:J8)</f>
        <v>114.59100000000001</v>
      </c>
      <c r="K6" s="34">
        <f>SUM(K7:K8)</f>
        <v>123.03200000000001</v>
      </c>
      <c r="L6" s="34">
        <f>SUM(L7:L8)</f>
        <v>122.92700000000001</v>
      </c>
      <c r="M6" s="34">
        <f>SUM(M7:M8)</f>
        <v>124.152</v>
      </c>
      <c r="N6" s="34">
        <f>SUM(N7:N8)</f>
        <v>148.45699999999997</v>
      </c>
      <c r="O6" s="34">
        <f>SUM(O7:O8)</f>
        <v>148.08599999999996</v>
      </c>
      <c r="P6" s="34">
        <f>SUM(P7:P8)</f>
        <v>142.785</v>
      </c>
      <c r="Q6" s="34">
        <f>SUM(Q7:Q8)</f>
        <v>143.45199999999994</v>
      </c>
      <c r="R6" s="34">
        <f>SUM(R7:R8)</f>
        <v>132.21299999999997</v>
      </c>
      <c r="S6" s="34">
        <f>SUM(S7:S8)</f>
        <v>139.78499999999997</v>
      </c>
      <c r="T6" s="34">
        <f>SUM(T7:T8)</f>
        <v>141.93899999999999</v>
      </c>
      <c r="U6" s="34">
        <f>SUM(U7:U8)</f>
        <v>144.524</v>
      </c>
      <c r="V6" s="34">
        <f>SUM(V7:V8)</f>
        <v>145.88100000000003</v>
      </c>
      <c r="W6" s="34">
        <f>SUM(W7:W8)</f>
        <v>134.226</v>
      </c>
      <c r="X6" s="34">
        <f>SUM(X7:X8)</f>
        <v>96.106000000000051</v>
      </c>
      <c r="Y6" s="34">
        <f>SUM(Y7:Y8)</f>
        <v>108.32199999999997</v>
      </c>
      <c r="Z6" s="34">
        <f>SUM(Z7:Z8)</f>
        <v>125.965</v>
      </c>
      <c r="AA6" s="34">
        <f>SUM(AA7:AA8)</f>
        <v>115.78699999999998</v>
      </c>
      <c r="AB6" s="34">
        <f>SUM(AB7:AB8)</f>
        <v>122.19000000000001</v>
      </c>
      <c r="AC6" s="34">
        <f>SUM(AC7:AC8)</f>
        <v>137.18799999999996</v>
      </c>
      <c r="AD6" s="34">
        <f>SUM(AD7:AD8)</f>
        <v>140.38200000000001</v>
      </c>
      <c r="AE6" s="34">
        <f>SUM(AE7:AE8)</f>
        <v>155.923</v>
      </c>
      <c r="AF6" s="34">
        <f>SUM(AF7:AF8)</f>
        <v>159.07499999999996</v>
      </c>
      <c r="AG6" s="34">
        <f>SUM(AG7:AG8)</f>
        <v>168.03599999999994</v>
      </c>
      <c r="AH6" s="34">
        <f>SUM(AH7:AH8)</f>
        <v>160.45100000000002</v>
      </c>
      <c r="AI6" s="34">
        <f>SUM(AI7:AI8)</f>
        <v>148.251</v>
      </c>
      <c r="AJ6" s="34">
        <f>SUM(AJ7:AJ8)</f>
        <v>178.471</v>
      </c>
      <c r="AK6" s="34">
        <f>SUM(AK7:AK8)</f>
        <v>167.60499999999996</v>
      </c>
      <c r="AL6" s="34">
        <f>SUM(AL7:AL8)</f>
        <v>219.18599999999992</v>
      </c>
      <c r="AM6" s="34">
        <f>SUM(AM7:AM8)</f>
        <v>202.53299999999999</v>
      </c>
      <c r="AN6" s="34">
        <f>SUM(AN7:AN8)</f>
        <v>196.54300000000001</v>
      </c>
      <c r="AO6" s="34">
        <f>SUM(AO7:AO8)</f>
        <v>226.06399999999996</v>
      </c>
      <c r="AP6" s="34">
        <f>SUM(AP7:AP8)</f>
        <v>220.85499999999993</v>
      </c>
      <c r="AQ6" s="34">
        <f>SUM(AQ7:AQ8)</f>
        <v>222.07700000000003</v>
      </c>
      <c r="AR6" s="34">
        <f>SUM(AR7:AR8)</f>
        <v>272.26099999999997</v>
      </c>
      <c r="AS6" s="34">
        <f>SUM(AS7:AS8)</f>
        <v>298.29399999999993</v>
      </c>
      <c r="AT6" s="34">
        <f>SUM(AT7:AT8)</f>
        <v>308.25499999999988</v>
      </c>
      <c r="AU6" s="34">
        <f>SUM(AU7:AU8)</f>
        <v>321.2650000000001</v>
      </c>
      <c r="AV6" s="34">
        <f>SUM(AV7:AV8)</f>
        <v>305.33600000000007</v>
      </c>
      <c r="AW6" s="34">
        <f>SUM(AW7:AW8)</f>
        <v>291.02900000000005</v>
      </c>
      <c r="AX6" s="34">
        <f>SUM(AX7:AX8)</f>
        <v>303.10200000000009</v>
      </c>
      <c r="AY6" s="34">
        <f>SUM(AY7:AY8)</f>
        <v>279.89599999999996</v>
      </c>
      <c r="AZ6" s="34">
        <f>SUM(AZ7:AZ8)</f>
        <v>281.07599999999991</v>
      </c>
      <c r="BA6" s="34">
        <f>SUM(BA7:BA8)</f>
        <v>252.33500000000004</v>
      </c>
      <c r="BB6" s="34">
        <f>SUM(BB7:BB8)</f>
        <v>270.85399999999993</v>
      </c>
      <c r="BC6" s="34">
        <f>SUM(BC7:BC8)</f>
        <v>264.1699999999999</v>
      </c>
      <c r="BD6" s="34">
        <f>SUM(BD7:BD8)</f>
        <v>241.43099999999998</v>
      </c>
      <c r="BE6" s="34">
        <f>SUM(BE7:BE8)</f>
        <v>249.96500000000003</v>
      </c>
      <c r="BF6" s="34">
        <f>SUM(BF7:BF8)</f>
        <v>229.82499999999996</v>
      </c>
      <c r="BG6" s="34">
        <f>SUM(BG7:BG8)</f>
        <v>186.78682355999996</v>
      </c>
      <c r="BH6" s="34">
        <f>SUM(BH7:BH8)</f>
        <v>180.96505839999998</v>
      </c>
      <c r="BI6" s="34">
        <f>SUM(BI7:BI8)</f>
        <v>206.53122767999992</v>
      </c>
      <c r="BJ6" s="34">
        <f>SUM(BJ7:BJ8)</f>
        <v>205.54422423999998</v>
      </c>
      <c r="BK6" s="34">
        <f>SUM(BK7:BK8)</f>
        <v>204.30948071999995</v>
      </c>
      <c r="BL6" s="34">
        <f>SUM(BL7:BL8)</f>
        <v>191.42093900000003</v>
      </c>
      <c r="BM6" s="34">
        <f>SUM(BM7:BM8)</f>
        <v>156.73898661999999</v>
      </c>
      <c r="BN6" s="34">
        <f>SUM(BN7:BN8)</f>
        <v>152.77045869999998</v>
      </c>
      <c r="BO6" s="34">
        <f>SUM(BO7:BO8)</f>
        <v>187.78537095999999</v>
      </c>
      <c r="BP6" s="34">
        <f>SUM(BP7:BP8)</f>
        <v>215.56782929999991</v>
      </c>
      <c r="BQ6" s="34">
        <f>SUM(BQ7:BQ8)</f>
        <v>203.63336093999999</v>
      </c>
      <c r="BR6" s="34">
        <f>SUM(BR7:BR8)</f>
        <v>198.39211002000005</v>
      </c>
      <c r="BS6" s="34">
        <f>SUM(BS7:BS8)</f>
        <v>186.62552645999995</v>
      </c>
      <c r="BT6" s="34">
        <f>SUM(BT7:BT8)</f>
        <v>186.20450232000002</v>
      </c>
      <c r="BU6" s="34">
        <f>SUM(BU7:BU8)</f>
        <v>153.64467256</v>
      </c>
      <c r="BV6" s="34">
        <f>SUM(BV7:BV8)</f>
        <v>206.75876991999999</v>
      </c>
      <c r="BW6" s="34">
        <f>SUM(BW7:BW8)</f>
        <v>221.06971756000004</v>
      </c>
      <c r="BX6" s="34">
        <f>SUM(BX7:BX8)</f>
        <v>205.43802793999998</v>
      </c>
      <c r="BY6" s="34">
        <f>SUM(BY7:BY8)</f>
        <v>168.64895383999993</v>
      </c>
      <c r="BZ6" s="34">
        <f>SUM(BZ7:BZ8)</f>
        <v>176.77741799999998</v>
      </c>
      <c r="CA6" s="34">
        <f>SUM(CA7:CA8)</f>
        <v>176.23310176000001</v>
      </c>
      <c r="CB6" s="34">
        <f>SUM(CB7:CB8)</f>
        <v>179.38796603999998</v>
      </c>
      <c r="CC6" s="34">
        <f>SUM(CC7:CC8)</f>
        <v>185.85890677599997</v>
      </c>
      <c r="CD6" s="34">
        <f>SUM(CD7:CD8)</f>
        <v>163.191954528</v>
      </c>
      <c r="CE6" s="34">
        <f>SUM(CE7:CE8)</f>
        <v>207.33779232000001</v>
      </c>
      <c r="CF6" s="34">
        <f>SUM(CF7:CF8)</f>
        <v>196.13830215999997</v>
      </c>
      <c r="CG6" s="34">
        <f>SUM(CG7:CG8)</f>
        <v>213.71625976000007</v>
      </c>
      <c r="CH6" s="34">
        <f>SUM(CH7:CH8)</f>
        <v>212.53723999999994</v>
      </c>
      <c r="CI6" s="34">
        <f>SUM(CI7:CI8)</f>
        <v>217.82874079999996</v>
      </c>
      <c r="CJ6" s="34">
        <f>SUM(CJ7:CJ8)</f>
        <v>219.65187279999992</v>
      </c>
      <c r="CK6" s="34">
        <f>SUM(CK7:CK8)</f>
        <v>283.68188467999994</v>
      </c>
      <c r="CL6" s="34">
        <f>SUM(CL7:CL8)</f>
        <v>300.93403483999998</v>
      </c>
      <c r="CM6" s="34">
        <f>SUM(CM7:CM8)</f>
        <v>297.25405775450184</v>
      </c>
      <c r="CN6" s="34">
        <f>SUM(CN7:CN8)</f>
        <v>300.39262452000003</v>
      </c>
      <c r="CO6" s="34">
        <f>SUM(CO7:CO8)</f>
        <v>274.03464919999993</v>
      </c>
      <c r="CP6" s="34">
        <f>SUM(CP7:CP8)</f>
        <v>263.2326215999999</v>
      </c>
      <c r="CQ6" s="34">
        <f>SUM(CQ7:CQ8)</f>
        <v>174.97997280000007</v>
      </c>
      <c r="CR6" s="34">
        <f>SUM(CR7:CR8)</f>
        <v>173.38077907999994</v>
      </c>
      <c r="CS6" s="34">
        <f>SUM(CS7:CS8)</f>
        <v>151.5505584</v>
      </c>
      <c r="CT6" s="34">
        <f>SUM(CT7:CT8)</f>
        <v>151.17000568000003</v>
      </c>
      <c r="CU6" s="34">
        <f>SUM(CU7:CU8)</f>
        <v>148.06026320000001</v>
      </c>
      <c r="CV6" s="34">
        <f>SUM(CV7:CV8)</f>
        <v>145.24520447999998</v>
      </c>
      <c r="CW6" s="34">
        <f>SUM(CW7:CW8)</f>
        <v>144.58683514267335</v>
      </c>
      <c r="CX6" s="34">
        <f>SUM(CX7:CX8)</f>
        <v>151.03771166829335</v>
      </c>
      <c r="CY6" s="34">
        <f>SUM(CY7:CY8)</f>
        <v>152.78599895023723</v>
      </c>
      <c r="CZ6" s="34">
        <f>SUM(CZ7:CZ8)</f>
        <v>200.70185603660116</v>
      </c>
      <c r="DA6" s="34">
        <f>SUM(DA7:DA8)</f>
        <v>230.49796657938532</v>
      </c>
      <c r="DB6" s="34">
        <f>SUM(DB7:DB8)</f>
        <v>205.96377529473585</v>
      </c>
      <c r="DC6" s="34">
        <f>SUM(DC7:DC8)</f>
        <v>207.63276265810367</v>
      </c>
      <c r="DD6" s="34">
        <f>SUM(DD7:DD8)</f>
        <v>210.87045480865135</v>
      </c>
      <c r="DE6" s="34">
        <f>SUM(DE7:DE8)</f>
        <v>206.25745145077065</v>
      </c>
      <c r="DF6" s="34">
        <f>SUM(DF7:DF8)</f>
        <v>216.71143470779515</v>
      </c>
      <c r="DG6" s="34">
        <f>SUM(DG7:DG8)</f>
        <v>235.43911140965628</v>
      </c>
      <c r="DH6" s="34">
        <f>SUM(DH7:DH8)</f>
        <v>201.5667277990247</v>
      </c>
      <c r="DI6" s="34">
        <f>SUM(DI7:DI8)</f>
        <v>170.95921528154412</v>
      </c>
      <c r="DJ6" s="34">
        <f>SUM(DJ7:DJ8)</f>
        <v>153.67430253356667</v>
      </c>
      <c r="DK6" s="34">
        <f>SUM(DK7:DK8)</f>
        <v>150.89545050230782</v>
      </c>
      <c r="DL6" s="34">
        <v>172.84871560606177</v>
      </c>
      <c r="DM6" s="34">
        <f>SUM(DM7:DM8)</f>
        <v>197.06724319890014</v>
      </c>
      <c r="DN6" s="34">
        <f>SUM(DN7:DN8)</f>
        <v>193.05968636013057</v>
      </c>
      <c r="DO6" s="34">
        <v>181.16432102665328</v>
      </c>
      <c r="DP6" s="34">
        <f>SUM(DP7:DP8)</f>
        <v>167.16666984420038</v>
      </c>
      <c r="DQ6" s="34">
        <v>166.98056310657518</v>
      </c>
      <c r="DR6" s="34">
        <v>179.08929647054714</v>
      </c>
      <c r="DS6" s="34">
        <f>SUM(DS7:DS8)</f>
        <v>203.23945819705631</v>
      </c>
      <c r="DT6" s="34">
        <f>SUM(DT7:DT8)</f>
        <v>210.65921755753931</v>
      </c>
      <c r="DU6" s="34">
        <v>174.56492988702519</v>
      </c>
      <c r="DV6" s="34">
        <f>SUM(DV7:DV8)</f>
        <v>194.43255034793981</v>
      </c>
      <c r="DW6" s="34">
        <f>SUM(DW7:DW8)</f>
        <v>203.2827466613</v>
      </c>
      <c r="DX6" s="35">
        <f>SUM(DX7:DX8)</f>
        <v>232.65576272930002</v>
      </c>
      <c r="DY6" s="35">
        <f>SUM(DY7:DY8)</f>
        <v>254.55887918499991</v>
      </c>
      <c r="DZ6" s="35">
        <f>SUM(DZ7:DZ8)</f>
        <v>310.28590594403852</v>
      </c>
      <c r="EA6" s="35">
        <f>SUM(EA7:EA8)</f>
        <v>290.46208142275009</v>
      </c>
      <c r="EB6" s="35">
        <v>289.45450774784007</v>
      </c>
      <c r="EC6" s="35">
        <v>331.59256608441751</v>
      </c>
      <c r="ED6" s="35">
        <v>334.06590508421237</v>
      </c>
      <c r="EE6" s="35">
        <v>333.19687600752775</v>
      </c>
      <c r="EF6" s="35">
        <v>335.1233749756999</v>
      </c>
      <c r="EG6" s="35">
        <v>348.16837315915677</v>
      </c>
      <c r="EH6" s="35">
        <v>358.28665380388315</v>
      </c>
      <c r="EI6" s="35">
        <v>377.22907990374006</v>
      </c>
      <c r="EJ6" s="35">
        <v>418.05958615887999</v>
      </c>
      <c r="EK6" s="35">
        <v>462.40431931817591</v>
      </c>
      <c r="EL6" s="35">
        <v>454.25885557719488</v>
      </c>
      <c r="EM6" s="33">
        <v>407.97765106945997</v>
      </c>
      <c r="EN6" s="33">
        <v>434.79406627516795</v>
      </c>
      <c r="EO6" s="33">
        <v>447.53158726060599</v>
      </c>
      <c r="EP6" s="30">
        <v>461.77433757695189</v>
      </c>
      <c r="EQ6" s="30">
        <v>496.4292615999999</v>
      </c>
      <c r="ER6" s="30">
        <v>535.899</v>
      </c>
      <c r="ES6" s="30">
        <v>526.42465919999995</v>
      </c>
      <c r="ET6" s="30">
        <v>541.11708873999999</v>
      </c>
      <c r="EU6" s="30">
        <v>556.24631800449606</v>
      </c>
      <c r="EV6" s="30">
        <v>590.34366247843207</v>
      </c>
      <c r="EW6" s="30">
        <v>678.99283776970333</v>
      </c>
      <c r="EX6" s="30">
        <v>740.13940533420168</v>
      </c>
      <c r="EY6" s="30">
        <v>729.25600260837086</v>
      </c>
      <c r="EZ6" s="30">
        <v>753.32118973743354</v>
      </c>
      <c r="FA6" s="30">
        <v>756.37313122644446</v>
      </c>
      <c r="FB6" s="30">
        <v>807.78717424000001</v>
      </c>
      <c r="FC6" s="30">
        <v>772.35431047999998</v>
      </c>
      <c r="FD6" s="30">
        <v>883.18616701084579</v>
      </c>
      <c r="FE6" s="31">
        <v>884.18653185143535</v>
      </c>
      <c r="FF6" s="30">
        <v>983.08344452634424</v>
      </c>
      <c r="FG6" s="30">
        <v>1069.1398268947801</v>
      </c>
      <c r="FH6" s="32">
        <v>1244.526664751857</v>
      </c>
      <c r="FI6" s="30">
        <v>1288.8218596426266</v>
      </c>
      <c r="FJ6" s="30">
        <v>1411.3919940542926</v>
      </c>
      <c r="FK6" s="30">
        <v>1448.7487961852516</v>
      </c>
      <c r="FL6" s="30">
        <v>1554.7095270360337</v>
      </c>
      <c r="FM6" s="31">
        <v>1597.2986607317714</v>
      </c>
      <c r="FN6" s="30">
        <v>1693.729404981565</v>
      </c>
      <c r="FO6" s="30">
        <v>1710.3397121360308</v>
      </c>
      <c r="FP6" s="30">
        <v>1801.8916948997798</v>
      </c>
      <c r="FQ6" s="29">
        <v>1867.6907677470736</v>
      </c>
    </row>
    <row r="7" spans="2:173" ht="14.25" customHeight="1" x14ac:dyDescent="0.2">
      <c r="B7" s="28" t="s">
        <v>19</v>
      </c>
      <c r="C7" s="20">
        <v>217.68900000000002</v>
      </c>
      <c r="D7" s="20">
        <v>247.89299999999997</v>
      </c>
      <c r="E7" s="20">
        <v>212.755</v>
      </c>
      <c r="F7" s="20">
        <v>209.49700000000001</v>
      </c>
      <c r="G7" s="20">
        <v>210.82399999999998</v>
      </c>
      <c r="H7" s="20">
        <v>222.93099999999998</v>
      </c>
      <c r="I7" s="20">
        <v>226.73999999999998</v>
      </c>
      <c r="J7" s="20">
        <v>223.79900000000001</v>
      </c>
      <c r="K7" s="20">
        <v>229.75200000000001</v>
      </c>
      <c r="L7" s="20">
        <v>231.977</v>
      </c>
      <c r="M7" s="20">
        <v>241.89099999999999</v>
      </c>
      <c r="N7" s="20">
        <v>258.25099999999998</v>
      </c>
      <c r="O7" s="20">
        <v>260.85699999999997</v>
      </c>
      <c r="P7" s="20">
        <v>255.285</v>
      </c>
      <c r="Q7" s="20">
        <v>261.09799999999996</v>
      </c>
      <c r="R7" s="20">
        <v>261.14799999999997</v>
      </c>
      <c r="S7" s="20">
        <v>261.68199999999996</v>
      </c>
      <c r="T7" s="20">
        <v>268.166</v>
      </c>
      <c r="U7" s="20">
        <v>297.10399999999998</v>
      </c>
      <c r="V7" s="20">
        <v>278.05</v>
      </c>
      <c r="W7" s="20">
        <v>265.09899999999999</v>
      </c>
      <c r="X7" s="20">
        <v>236.10200000000003</v>
      </c>
      <c r="Y7" s="20">
        <v>247.81699999999995</v>
      </c>
      <c r="Z7" s="20">
        <v>256.19</v>
      </c>
      <c r="AA7" s="20">
        <v>246.07</v>
      </c>
      <c r="AB7" s="20">
        <v>247.72900000000001</v>
      </c>
      <c r="AC7" s="20">
        <v>259.15499999999997</v>
      </c>
      <c r="AD7" s="20">
        <v>260.61500000000001</v>
      </c>
      <c r="AE7" s="20">
        <v>276.86099999999999</v>
      </c>
      <c r="AF7" s="20">
        <v>275.45799999999997</v>
      </c>
      <c r="AG7" s="20">
        <v>288.33899999999994</v>
      </c>
      <c r="AH7" s="20">
        <v>291.471</v>
      </c>
      <c r="AI7" s="20">
        <v>280.916</v>
      </c>
      <c r="AJ7" s="20">
        <v>309.209</v>
      </c>
      <c r="AK7" s="20">
        <v>321.94399999999996</v>
      </c>
      <c r="AL7" s="20">
        <v>361.64699999999993</v>
      </c>
      <c r="AM7" s="20">
        <v>350.48899999999998</v>
      </c>
      <c r="AN7" s="20">
        <v>344.899</v>
      </c>
      <c r="AO7" s="20">
        <v>363.71999999999997</v>
      </c>
      <c r="AP7" s="20">
        <v>355.34199999999993</v>
      </c>
      <c r="AQ7" s="20">
        <v>365.01100000000002</v>
      </c>
      <c r="AR7" s="20">
        <v>411.50499999999994</v>
      </c>
      <c r="AS7" s="20">
        <v>436.81799999999993</v>
      </c>
      <c r="AT7" s="20">
        <v>447.44599999999991</v>
      </c>
      <c r="AU7" s="20">
        <v>454.33100000000007</v>
      </c>
      <c r="AV7" s="20">
        <v>436.72100000000006</v>
      </c>
      <c r="AW7" s="20">
        <v>419.70000000000005</v>
      </c>
      <c r="AX7" s="20">
        <v>441.36700000000013</v>
      </c>
      <c r="AY7" s="20">
        <v>411.27699999999993</v>
      </c>
      <c r="AZ7" s="20">
        <v>414.59499999999991</v>
      </c>
      <c r="BA7" s="20">
        <v>379.38900000000001</v>
      </c>
      <c r="BB7" s="20">
        <v>417.30899999999991</v>
      </c>
      <c r="BC7" s="20">
        <v>392.34999999999991</v>
      </c>
      <c r="BD7" s="20">
        <v>377.27</v>
      </c>
      <c r="BE7" s="20">
        <v>385.48500000000001</v>
      </c>
      <c r="BF7" s="20">
        <v>364.26399999999995</v>
      </c>
      <c r="BG7" s="20">
        <v>340.61499999999995</v>
      </c>
      <c r="BH7" s="20">
        <v>337.40599999999995</v>
      </c>
      <c r="BI7" s="20">
        <v>370.42399999999992</v>
      </c>
      <c r="BJ7" s="20">
        <v>369.98399999999998</v>
      </c>
      <c r="BK7" s="20">
        <v>372.85199999999998</v>
      </c>
      <c r="BL7" s="20">
        <v>351.11700000000002</v>
      </c>
      <c r="BM7" s="20">
        <v>316.36899999999997</v>
      </c>
      <c r="BN7" s="20">
        <v>313.05199999999996</v>
      </c>
      <c r="BO7" s="20">
        <v>345.39799999999997</v>
      </c>
      <c r="BP7" s="20">
        <v>374.76299999999992</v>
      </c>
      <c r="BQ7" s="20">
        <v>369.90199999999999</v>
      </c>
      <c r="BR7" s="20">
        <v>372.77200000000005</v>
      </c>
      <c r="BS7" s="20">
        <v>361.84899999999993</v>
      </c>
      <c r="BT7" s="20">
        <v>349.495</v>
      </c>
      <c r="BU7" s="20">
        <v>342.86099999999999</v>
      </c>
      <c r="BV7" s="20">
        <v>374.62599999999998</v>
      </c>
      <c r="BW7" s="20">
        <v>373.40500000000003</v>
      </c>
      <c r="BX7" s="20">
        <v>344.64799999999997</v>
      </c>
      <c r="BY7" s="20">
        <v>313.67499999999995</v>
      </c>
      <c r="BZ7" s="20">
        <v>309.38799999999998</v>
      </c>
      <c r="CA7" s="20">
        <v>334.81299999999999</v>
      </c>
      <c r="CB7" s="20">
        <v>332.81</v>
      </c>
      <c r="CC7" s="20">
        <v>335.85599999999999</v>
      </c>
      <c r="CD7" s="20">
        <v>328.56200000000001</v>
      </c>
      <c r="CE7" s="20">
        <v>360.07299999999998</v>
      </c>
      <c r="CF7" s="20">
        <v>354.01199999999994</v>
      </c>
      <c r="CG7" s="20">
        <v>376.56500000000005</v>
      </c>
      <c r="CH7" s="20">
        <v>375.60099999999994</v>
      </c>
      <c r="CI7" s="20">
        <v>374.42899999999997</v>
      </c>
      <c r="CJ7" s="20">
        <v>373.78599999999994</v>
      </c>
      <c r="CK7" s="20">
        <v>506.82399999999996</v>
      </c>
      <c r="CL7" s="20">
        <v>522.65899999999999</v>
      </c>
      <c r="CM7" s="20">
        <v>521.74</v>
      </c>
      <c r="CN7" s="20">
        <v>541.35400000000004</v>
      </c>
      <c r="CO7" s="20">
        <v>579.65699999999993</v>
      </c>
      <c r="CP7" s="20">
        <v>550.69199999999989</v>
      </c>
      <c r="CQ7" s="20">
        <v>378.83200000000005</v>
      </c>
      <c r="CR7" s="20">
        <v>422.94899999999996</v>
      </c>
      <c r="CS7" s="20">
        <v>398.875</v>
      </c>
      <c r="CT7" s="20">
        <v>397.30700000000002</v>
      </c>
      <c r="CU7" s="20">
        <v>387.89299999999997</v>
      </c>
      <c r="CV7" s="20">
        <v>397.61199999999997</v>
      </c>
      <c r="CW7" s="20">
        <v>432.14519354990489</v>
      </c>
      <c r="CX7" s="20">
        <v>441.99012892108414</v>
      </c>
      <c r="CY7" s="20">
        <v>455.38482643927915</v>
      </c>
      <c r="CZ7" s="20">
        <v>504.86109201795495</v>
      </c>
      <c r="DA7" s="20">
        <v>523.76811915666508</v>
      </c>
      <c r="DB7" s="20">
        <v>482.10326435815614</v>
      </c>
      <c r="DC7" s="20">
        <v>497.64251097938006</v>
      </c>
      <c r="DD7" s="20">
        <v>493.15095379671726</v>
      </c>
      <c r="DE7" s="20">
        <v>479.08152021876833</v>
      </c>
      <c r="DF7" s="20">
        <v>494.60010178181938</v>
      </c>
      <c r="DG7" s="20">
        <v>507.50936722226709</v>
      </c>
      <c r="DH7" s="20">
        <v>474.09850531914287</v>
      </c>
      <c r="DI7" s="20">
        <v>500.24396843832142</v>
      </c>
      <c r="DJ7" s="20">
        <v>479.82982963077001</v>
      </c>
      <c r="DK7" s="20">
        <v>484.23617984815513</v>
      </c>
      <c r="DL7" s="20">
        <v>472.83308880525919</v>
      </c>
      <c r="DM7" s="20">
        <v>481.6496733638341</v>
      </c>
      <c r="DN7" s="20">
        <v>472.26187093278878</v>
      </c>
      <c r="DO7" s="20">
        <v>440.41291300760844</v>
      </c>
      <c r="DP7" s="20">
        <v>431.8514531677373</v>
      </c>
      <c r="DQ7" s="20">
        <v>424.95066301102793</v>
      </c>
      <c r="DR7" s="20">
        <v>436.17807860838224</v>
      </c>
      <c r="DS7" s="20">
        <v>449.59179388389646</v>
      </c>
      <c r="DT7" s="20">
        <v>506.60469124962611</v>
      </c>
      <c r="DU7" s="20">
        <v>464.20379401129355</v>
      </c>
      <c r="DV7" s="20">
        <v>486.76201819055296</v>
      </c>
      <c r="DW7" s="20">
        <v>533.99456601215002</v>
      </c>
      <c r="DX7" s="20">
        <v>516.64563144919998</v>
      </c>
      <c r="DY7" s="20">
        <v>539.7083985999999</v>
      </c>
      <c r="DZ7" s="20">
        <v>611.47604582801091</v>
      </c>
      <c r="EA7" s="20">
        <v>553.82275936975009</v>
      </c>
      <c r="EB7" s="20">
        <v>560.50819986647048</v>
      </c>
      <c r="EC7" s="20">
        <v>597.54687326380486</v>
      </c>
      <c r="ED7" s="20">
        <v>592.65561708488599</v>
      </c>
      <c r="EE7" s="20">
        <v>571.94339932448497</v>
      </c>
      <c r="EF7" s="20">
        <v>573.45698708079988</v>
      </c>
      <c r="EG7" s="20">
        <v>530.99117004849916</v>
      </c>
      <c r="EH7" s="20">
        <v>543.37227477648958</v>
      </c>
      <c r="EI7" s="20">
        <v>554.90413098471004</v>
      </c>
      <c r="EJ7" s="20">
        <v>582.73391659751996</v>
      </c>
      <c r="EK7" s="20">
        <v>624.10557555483786</v>
      </c>
      <c r="EL7" s="20">
        <v>602.23335460876388</v>
      </c>
      <c r="EM7" s="19">
        <v>563.28942787443998</v>
      </c>
      <c r="EN7" s="19">
        <v>586.19694709395196</v>
      </c>
      <c r="EO7" s="19">
        <v>582.84397580947939</v>
      </c>
      <c r="EP7" s="16">
        <v>593.77297577320792</v>
      </c>
      <c r="EQ7" s="16">
        <v>689.0421038799999</v>
      </c>
      <c r="ER7" s="16">
        <v>728.00408391999997</v>
      </c>
      <c r="ES7" s="16">
        <v>719.56052766999994</v>
      </c>
      <c r="ET7" s="16">
        <v>701.54882239999995</v>
      </c>
      <c r="EU7" s="16">
        <v>686.17717459649612</v>
      </c>
      <c r="EV7" s="16">
        <v>805.54952387443211</v>
      </c>
      <c r="EW7" s="16">
        <v>918.33669006570335</v>
      </c>
      <c r="EX7" s="16">
        <v>959.22435612320112</v>
      </c>
      <c r="EY7" s="16">
        <v>939.43982022004457</v>
      </c>
      <c r="EZ7" s="16">
        <v>973.70875964463357</v>
      </c>
      <c r="FA7" s="16">
        <v>1025.3737576033316</v>
      </c>
      <c r="FB7" s="16">
        <v>1103.2824032799999</v>
      </c>
      <c r="FC7" s="16">
        <v>1066.31637256</v>
      </c>
      <c r="FD7" s="16">
        <v>1219.7226421735356</v>
      </c>
      <c r="FE7" s="17">
        <v>1227.0851009229041</v>
      </c>
      <c r="FF7" s="16">
        <v>1338.6061802734396</v>
      </c>
      <c r="FG7" s="16">
        <v>1403.1600167690626</v>
      </c>
      <c r="FH7" s="18">
        <v>1598.4599047243466</v>
      </c>
      <c r="FI7" s="16">
        <v>1650.2959809750139</v>
      </c>
      <c r="FJ7" s="16">
        <v>1746.9623767216792</v>
      </c>
      <c r="FK7" s="16">
        <v>1778.5979838453236</v>
      </c>
      <c r="FL7" s="16">
        <v>1912.3051283114526</v>
      </c>
      <c r="FM7" s="17">
        <v>1966.5593452513999</v>
      </c>
      <c r="FN7" s="16">
        <v>2049.1065489329449</v>
      </c>
      <c r="FO7" s="16">
        <v>2087.2907668713997</v>
      </c>
      <c r="FP7" s="16">
        <v>2221.3038230110133</v>
      </c>
      <c r="FQ7" s="15">
        <v>2270.1424696779263</v>
      </c>
    </row>
    <row r="8" spans="2:173" ht="14.25" customHeight="1" x14ac:dyDescent="0.2">
      <c r="B8" s="28" t="s">
        <v>18</v>
      </c>
      <c r="C8" s="20">
        <v>-86.74199999999999</v>
      </c>
      <c r="D8" s="20">
        <v>-133.709</v>
      </c>
      <c r="E8" s="20">
        <v>-105.402</v>
      </c>
      <c r="F8" s="20">
        <v>-98.278999999999996</v>
      </c>
      <c r="G8" s="20">
        <v>-91.144000000000005</v>
      </c>
      <c r="H8" s="20">
        <v>-103.56</v>
      </c>
      <c r="I8" s="20">
        <v>-108.056</v>
      </c>
      <c r="J8" s="20">
        <v>-109.208</v>
      </c>
      <c r="K8" s="20">
        <v>-106.72</v>
      </c>
      <c r="L8" s="20">
        <v>-109.05</v>
      </c>
      <c r="M8" s="20">
        <v>-117.73899999999999</v>
      </c>
      <c r="N8" s="20">
        <v>-109.79400000000001</v>
      </c>
      <c r="O8" s="20">
        <v>-112.771</v>
      </c>
      <c r="P8" s="20">
        <v>-112.5</v>
      </c>
      <c r="Q8" s="20">
        <v>-117.646</v>
      </c>
      <c r="R8" s="20">
        <v>-128.935</v>
      </c>
      <c r="S8" s="20">
        <v>-121.89699999999999</v>
      </c>
      <c r="T8" s="20">
        <v>-126.227</v>
      </c>
      <c r="U8" s="20">
        <v>-152.57999999999998</v>
      </c>
      <c r="V8" s="20">
        <v>-132.16899999999998</v>
      </c>
      <c r="W8" s="20">
        <v>-130.87299999999999</v>
      </c>
      <c r="X8" s="20">
        <v>-139.99599999999998</v>
      </c>
      <c r="Y8" s="20">
        <v>-139.49499999999998</v>
      </c>
      <c r="Z8" s="20">
        <v>-130.22499999999999</v>
      </c>
      <c r="AA8" s="20">
        <v>-130.28300000000002</v>
      </c>
      <c r="AB8" s="20">
        <v>-125.539</v>
      </c>
      <c r="AC8" s="20">
        <v>-121.96700000000001</v>
      </c>
      <c r="AD8" s="20">
        <v>-120.233</v>
      </c>
      <c r="AE8" s="20">
        <v>-120.938</v>
      </c>
      <c r="AF8" s="20">
        <v>-116.38300000000001</v>
      </c>
      <c r="AG8" s="20">
        <v>-120.303</v>
      </c>
      <c r="AH8" s="20">
        <v>-131.01999999999998</v>
      </c>
      <c r="AI8" s="20">
        <v>-132.66499999999999</v>
      </c>
      <c r="AJ8" s="20">
        <v>-130.738</v>
      </c>
      <c r="AK8" s="20">
        <v>-154.339</v>
      </c>
      <c r="AL8" s="20">
        <v>-142.46100000000001</v>
      </c>
      <c r="AM8" s="20">
        <v>-147.95599999999999</v>
      </c>
      <c r="AN8" s="20">
        <v>-148.35599999999999</v>
      </c>
      <c r="AO8" s="20">
        <v>-137.65600000000001</v>
      </c>
      <c r="AP8" s="20">
        <v>-134.48699999999999</v>
      </c>
      <c r="AQ8" s="20">
        <v>-142.934</v>
      </c>
      <c r="AR8" s="20">
        <v>-139.24399999999997</v>
      </c>
      <c r="AS8" s="20">
        <v>-138.524</v>
      </c>
      <c r="AT8" s="20">
        <v>-139.191</v>
      </c>
      <c r="AU8" s="20">
        <v>-133.066</v>
      </c>
      <c r="AV8" s="20">
        <v>-131.38499999999999</v>
      </c>
      <c r="AW8" s="20">
        <v>-128.67099999999999</v>
      </c>
      <c r="AX8" s="20">
        <v>-138.26500000000001</v>
      </c>
      <c r="AY8" s="20">
        <v>-131.381</v>
      </c>
      <c r="AZ8" s="20">
        <v>-133.51900000000001</v>
      </c>
      <c r="BA8" s="20">
        <v>-127.05399999999997</v>
      </c>
      <c r="BB8" s="20">
        <v>-146.45499999999998</v>
      </c>
      <c r="BC8" s="20">
        <v>-128.18</v>
      </c>
      <c r="BD8" s="20">
        <v>-135.839</v>
      </c>
      <c r="BE8" s="20">
        <v>-135.51999999999998</v>
      </c>
      <c r="BF8" s="20">
        <v>-134.43899999999999</v>
      </c>
      <c r="BG8" s="20">
        <v>-153.82817643999999</v>
      </c>
      <c r="BH8" s="20">
        <v>-156.44094159999997</v>
      </c>
      <c r="BI8" s="20">
        <v>-163.89277232000001</v>
      </c>
      <c r="BJ8" s="20">
        <v>-164.43977576</v>
      </c>
      <c r="BK8" s="20">
        <v>-168.54251928000002</v>
      </c>
      <c r="BL8" s="20">
        <v>-159.69606099999999</v>
      </c>
      <c r="BM8" s="20">
        <v>-159.63001337999998</v>
      </c>
      <c r="BN8" s="20">
        <v>-160.28154129999999</v>
      </c>
      <c r="BO8" s="20">
        <v>-157.61262903999997</v>
      </c>
      <c r="BP8" s="20">
        <v>-159.19517070000001</v>
      </c>
      <c r="BQ8" s="20">
        <v>-166.26863906</v>
      </c>
      <c r="BR8" s="20">
        <v>-174.37988998</v>
      </c>
      <c r="BS8" s="20">
        <v>-175.22347353999999</v>
      </c>
      <c r="BT8" s="20">
        <v>-163.29049767999999</v>
      </c>
      <c r="BU8" s="20">
        <v>-189.21632743999999</v>
      </c>
      <c r="BV8" s="20">
        <v>-167.86723007999998</v>
      </c>
      <c r="BW8" s="20">
        <v>-152.33528243999999</v>
      </c>
      <c r="BX8" s="20">
        <v>-139.20997205999998</v>
      </c>
      <c r="BY8" s="20">
        <v>-145.02604616000002</v>
      </c>
      <c r="BZ8" s="20">
        <v>-132.61058199999999</v>
      </c>
      <c r="CA8" s="20">
        <v>-158.57989823999998</v>
      </c>
      <c r="CB8" s="20">
        <v>-153.42203396000002</v>
      </c>
      <c r="CC8" s="20">
        <v>-149.99709322400003</v>
      </c>
      <c r="CD8" s="20">
        <v>-165.37004547200002</v>
      </c>
      <c r="CE8" s="20">
        <v>-152.73520767999997</v>
      </c>
      <c r="CF8" s="20">
        <v>-157.87369783999998</v>
      </c>
      <c r="CG8" s="20">
        <v>-162.84874023999998</v>
      </c>
      <c r="CH8" s="20">
        <v>-163.06376</v>
      </c>
      <c r="CI8" s="20">
        <v>-156.60025920000001</v>
      </c>
      <c r="CJ8" s="20">
        <v>-154.13412720000002</v>
      </c>
      <c r="CK8" s="20">
        <v>-223.14211532000002</v>
      </c>
      <c r="CL8" s="20">
        <v>-221.72496515999998</v>
      </c>
      <c r="CM8" s="20">
        <v>-224.48594224549817</v>
      </c>
      <c r="CN8" s="20">
        <v>-240.96137547999999</v>
      </c>
      <c r="CO8" s="20">
        <v>-305.62235079999999</v>
      </c>
      <c r="CP8" s="20">
        <v>-287.45937839999999</v>
      </c>
      <c r="CQ8" s="20">
        <v>-203.85202719999998</v>
      </c>
      <c r="CR8" s="20">
        <v>-249.56822092000002</v>
      </c>
      <c r="CS8" s="20">
        <v>-247.3244416</v>
      </c>
      <c r="CT8" s="20">
        <v>-246.13699431999999</v>
      </c>
      <c r="CU8" s="20">
        <v>-239.83273679999996</v>
      </c>
      <c r="CV8" s="20">
        <v>-252.36679551999998</v>
      </c>
      <c r="CW8" s="20">
        <v>-287.55835840723154</v>
      </c>
      <c r="CX8" s="20">
        <v>-290.95241725279078</v>
      </c>
      <c r="CY8" s="20">
        <v>-302.59882748904192</v>
      </c>
      <c r="CZ8" s="20">
        <v>-304.15923598135379</v>
      </c>
      <c r="DA8" s="20">
        <v>-293.27015257727976</v>
      </c>
      <c r="DB8" s="20">
        <v>-276.13948906342029</v>
      </c>
      <c r="DC8" s="20">
        <v>-290.00974832127639</v>
      </c>
      <c r="DD8" s="20">
        <v>-282.28049898806592</v>
      </c>
      <c r="DE8" s="20">
        <v>-272.82406876799769</v>
      </c>
      <c r="DF8" s="20">
        <v>-277.88866707402423</v>
      </c>
      <c r="DG8" s="20">
        <v>-272.07025581261081</v>
      </c>
      <c r="DH8" s="20">
        <v>-272.53177752011817</v>
      </c>
      <c r="DI8" s="20">
        <v>-329.2847531567773</v>
      </c>
      <c r="DJ8" s="20">
        <v>-326.15552709720333</v>
      </c>
      <c r="DK8" s="20">
        <v>-333.34072934584731</v>
      </c>
      <c r="DL8" s="20">
        <v>-299.98437319919742</v>
      </c>
      <c r="DM8" s="20">
        <v>-284.58243016493395</v>
      </c>
      <c r="DN8" s="20">
        <v>-279.20218457265821</v>
      </c>
      <c r="DO8" s="20">
        <v>-259.24859198095515</v>
      </c>
      <c r="DP8" s="20">
        <v>-264.68478332353692</v>
      </c>
      <c r="DQ8" s="20">
        <v>-257.97009990445275</v>
      </c>
      <c r="DR8" s="20">
        <v>-257.0887821378351</v>
      </c>
      <c r="DS8" s="20">
        <v>-246.35233568684015</v>
      </c>
      <c r="DT8" s="20">
        <v>-295.94547369208681</v>
      </c>
      <c r="DU8" s="20">
        <v>-289.63886412426837</v>
      </c>
      <c r="DV8" s="20">
        <v>-292.32946784261316</v>
      </c>
      <c r="DW8" s="20">
        <v>-330.71181935085002</v>
      </c>
      <c r="DX8" s="20">
        <v>-283.98986871989996</v>
      </c>
      <c r="DY8" s="20">
        <v>-285.14951941499999</v>
      </c>
      <c r="DZ8" s="20">
        <v>-301.19013988397239</v>
      </c>
      <c r="EA8" s="20">
        <v>-263.360677947</v>
      </c>
      <c r="EB8" s="20">
        <v>-271.05369211863041</v>
      </c>
      <c r="EC8" s="20">
        <v>-265.95430717938734</v>
      </c>
      <c r="ED8" s="20">
        <v>-258.58971200067361</v>
      </c>
      <c r="EE8" s="20">
        <v>-238.74652331695722</v>
      </c>
      <c r="EF8" s="20">
        <v>-238.33361210509997</v>
      </c>
      <c r="EG8" s="20">
        <v>-182.82279688934241</v>
      </c>
      <c r="EH8" s="20">
        <v>-185.08562097260642</v>
      </c>
      <c r="EI8" s="20">
        <v>-177.67505108096998</v>
      </c>
      <c r="EJ8" s="20">
        <v>-164.67433043863997</v>
      </c>
      <c r="EK8" s="20">
        <v>-161.70125623666195</v>
      </c>
      <c r="EL8" s="20">
        <v>-147.974499031569</v>
      </c>
      <c r="EM8" s="19">
        <v>-155.31177680498001</v>
      </c>
      <c r="EN8" s="19">
        <v>-151.40288081878401</v>
      </c>
      <c r="EO8" s="19">
        <v>-135.31238854887337</v>
      </c>
      <c r="EP8" s="16">
        <v>-131.99863819625602</v>
      </c>
      <c r="EQ8" s="16">
        <v>-192.61284228</v>
      </c>
      <c r="ER8" s="16">
        <v>-192.10504606000001</v>
      </c>
      <c r="ES8" s="16">
        <v>-193.13586847000002</v>
      </c>
      <c r="ET8" s="16">
        <v>-160.43173365999999</v>
      </c>
      <c r="EU8" s="16">
        <v>-129.930856592</v>
      </c>
      <c r="EV8" s="16">
        <v>-215.20586139600002</v>
      </c>
      <c r="EW8" s="16">
        <v>-239.34385229599999</v>
      </c>
      <c r="EX8" s="16">
        <v>-219.08495078899944</v>
      </c>
      <c r="EY8" s="16">
        <v>-210.18381761167365</v>
      </c>
      <c r="EZ8" s="16">
        <v>-220.38756990720003</v>
      </c>
      <c r="FA8" s="16">
        <v>-269.00062637688711</v>
      </c>
      <c r="FB8" s="16">
        <v>-295.49522903999997</v>
      </c>
      <c r="FC8" s="16">
        <v>-293.96206208000001</v>
      </c>
      <c r="FD8" s="16">
        <v>-336.53647516268978</v>
      </c>
      <c r="FE8" s="17">
        <v>-342.89856907146873</v>
      </c>
      <c r="FF8" s="16">
        <v>-355.5227357470954</v>
      </c>
      <c r="FG8" s="16">
        <v>-334.02018987428255</v>
      </c>
      <c r="FH8" s="18">
        <v>-353.93323997248973</v>
      </c>
      <c r="FI8" s="16">
        <v>-361.47412133238737</v>
      </c>
      <c r="FJ8" s="16">
        <v>-335.57038266738664</v>
      </c>
      <c r="FK8" s="16">
        <v>-329.84918766007195</v>
      </c>
      <c r="FL8" s="16">
        <v>-357.59560127541886</v>
      </c>
      <c r="FM8" s="17">
        <v>-369.26068451962846</v>
      </c>
      <c r="FN8" s="16">
        <v>-355.37714395137976</v>
      </c>
      <c r="FO8" s="16">
        <v>-376.95105473536893</v>
      </c>
      <c r="FP8" s="16">
        <v>-419.41212811123347</v>
      </c>
      <c r="FQ8" s="15">
        <v>-402.45170193085278</v>
      </c>
    </row>
    <row r="9" spans="2:173" ht="5.25" customHeight="1" x14ac:dyDescent="0.2"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19"/>
      <c r="EN9" s="22"/>
      <c r="EO9" s="19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7"/>
      <c r="FF9" s="16"/>
      <c r="FG9" s="16"/>
      <c r="FH9" s="18"/>
      <c r="FI9" s="16"/>
      <c r="FJ9" s="16"/>
      <c r="FK9" s="16"/>
      <c r="FL9" s="16"/>
      <c r="FM9" s="17"/>
      <c r="FN9" s="16"/>
      <c r="FO9" s="16"/>
      <c r="FP9" s="16"/>
      <c r="FQ9" s="15"/>
    </row>
    <row r="10" spans="2:173" ht="14.25" customHeight="1" x14ac:dyDescent="0.2">
      <c r="B10" s="21" t="s">
        <v>17</v>
      </c>
      <c r="C10" s="34">
        <f>+C11+C14</f>
        <v>822.02486599999997</v>
      </c>
      <c r="D10" s="34">
        <f>+D11+D14</f>
        <v>853.76986599999987</v>
      </c>
      <c r="E10" s="34">
        <f>+E11+E14</f>
        <v>857.31886599999996</v>
      </c>
      <c r="F10" s="34">
        <f>+F11+F14</f>
        <v>861.91786599999989</v>
      </c>
      <c r="G10" s="34">
        <f>+G11+G14</f>
        <v>866.16486599999996</v>
      </c>
      <c r="H10" s="34">
        <f>+H11+H14</f>
        <v>859.30790500000001</v>
      </c>
      <c r="I10" s="34">
        <f>+I11+I14</f>
        <v>888.69790500000011</v>
      </c>
      <c r="J10" s="34">
        <f>+J11+J14</f>
        <v>906.48090500000001</v>
      </c>
      <c r="K10" s="34">
        <f>+K11+K14</f>
        <v>909.05764799999997</v>
      </c>
      <c r="L10" s="34">
        <f>+L11+L14</f>
        <v>910.60064799999986</v>
      </c>
      <c r="M10" s="34">
        <f>+M11+M14</f>
        <v>917.474648</v>
      </c>
      <c r="N10" s="34">
        <f>+N11+N14</f>
        <v>913.15379999999982</v>
      </c>
      <c r="O10" s="34">
        <f>+O11+O14</f>
        <v>919.55580000000009</v>
      </c>
      <c r="P10" s="34">
        <f>+P11+P14</f>
        <v>924.07179999999994</v>
      </c>
      <c r="Q10" s="34">
        <f>+Q11+Q14</f>
        <v>911.34</v>
      </c>
      <c r="R10" s="34">
        <f>+R11+R14</f>
        <v>914.51300000000003</v>
      </c>
      <c r="S10" s="34">
        <f>+S11+S14</f>
        <v>926.976</v>
      </c>
      <c r="T10" s="34">
        <f>+T11+T14</f>
        <v>926.82044799999994</v>
      </c>
      <c r="U10" s="34">
        <f>+U11+U14</f>
        <v>934.61644799999999</v>
      </c>
      <c r="V10" s="34">
        <f>+V11+V14</f>
        <v>958.29944799999998</v>
      </c>
      <c r="W10" s="34">
        <f>+W11+W14</f>
        <v>963.09199999999998</v>
      </c>
      <c r="X10" s="34">
        <f>+X11+X14</f>
        <v>994.49099999999999</v>
      </c>
      <c r="Y10" s="34">
        <f>+Y11+Y14</f>
        <v>1003.5379999999999</v>
      </c>
      <c r="Z10" s="34">
        <f>+Z11+Z14</f>
        <v>999.14560900000015</v>
      </c>
      <c r="AA10" s="34">
        <f>+AA11+AA14</f>
        <v>982.92560900000001</v>
      </c>
      <c r="AB10" s="34">
        <f>+AB11+AB14</f>
        <v>1000.213609</v>
      </c>
      <c r="AC10" s="34">
        <f>+AC11+AC14</f>
        <v>1000.8363499999999</v>
      </c>
      <c r="AD10" s="34">
        <f>+AD11+AD14</f>
        <v>991.80935000000011</v>
      </c>
      <c r="AE10" s="34">
        <f>+AE11+AE14</f>
        <v>992.71134999999992</v>
      </c>
      <c r="AF10" s="34">
        <f>+AF11+AF14</f>
        <v>998.90506900000003</v>
      </c>
      <c r="AG10" s="34">
        <f>+AG11+AG14</f>
        <v>1002.8530689999999</v>
      </c>
      <c r="AH10" s="34">
        <f>+AH11+AH14</f>
        <v>1001.313069</v>
      </c>
      <c r="AI10" s="34">
        <f>+AI11+AI14</f>
        <v>1015.1624979999999</v>
      </c>
      <c r="AJ10" s="34">
        <f>+AJ11+AJ14</f>
        <v>1021.8084980000001</v>
      </c>
      <c r="AK10" s="34">
        <f>+AK11+AK14</f>
        <v>1023.1784979999999</v>
      </c>
      <c r="AL10" s="34">
        <f>+AL11+AL14</f>
        <v>987.920793</v>
      </c>
      <c r="AM10" s="34">
        <f>+AM11+AM14</f>
        <v>1004.8897929999999</v>
      </c>
      <c r="AN10" s="34">
        <f>+AN11+AN14</f>
        <v>1016.968793</v>
      </c>
      <c r="AO10" s="34">
        <f>+AO11+AO14</f>
        <v>1035.795341</v>
      </c>
      <c r="AP10" s="34">
        <f>+AP11+AP14</f>
        <v>1038.0773409999999</v>
      </c>
      <c r="AQ10" s="34">
        <f>+AQ11+AQ14</f>
        <v>1050.977341</v>
      </c>
      <c r="AR10" s="34">
        <f>+AR11+AR14</f>
        <v>1008.4683279999998</v>
      </c>
      <c r="AS10" s="34">
        <f>+AS11+AS14</f>
        <v>994.14932799999997</v>
      </c>
      <c r="AT10" s="34">
        <f>+AT11+AT14</f>
        <v>995.61032799999998</v>
      </c>
      <c r="AU10" s="34">
        <f>+AU11+AU14</f>
        <v>986.38617999999985</v>
      </c>
      <c r="AV10" s="34">
        <f>+AV11+AV14</f>
        <v>1018.85718</v>
      </c>
      <c r="AW10" s="34">
        <f>+AW11+AW14</f>
        <v>1036.5621799999999</v>
      </c>
      <c r="AX10" s="34">
        <f>+AX11+AX14</f>
        <v>1035.1448379999999</v>
      </c>
      <c r="AY10" s="34">
        <f>+AY11+AY14</f>
        <v>1024.3958379999999</v>
      </c>
      <c r="AZ10" s="34">
        <f>+AZ11+AZ14</f>
        <v>1046.7158380000003</v>
      </c>
      <c r="BA10" s="34">
        <f>+BA11+BA14</f>
        <v>1068.8736130000002</v>
      </c>
      <c r="BB10" s="34">
        <f>+BB11+BB14</f>
        <v>1049.8026130000001</v>
      </c>
      <c r="BC10" s="34">
        <f>+BC11+BC14</f>
        <v>1066.4166130000001</v>
      </c>
      <c r="BD10" s="34">
        <f>+BD11+BD14</f>
        <v>1078.3229589999999</v>
      </c>
      <c r="BE10" s="34">
        <f>+BE11+BE14</f>
        <v>1081.6789590000001</v>
      </c>
      <c r="BF10" s="34">
        <f>+BF11+BF14</f>
        <v>1093.1999589999998</v>
      </c>
      <c r="BG10" s="34">
        <f>+BG11+BG14</f>
        <v>1126.8226099999999</v>
      </c>
      <c r="BH10" s="34">
        <f>+BH11+BH14</f>
        <v>1131.9006099999999</v>
      </c>
      <c r="BI10" s="34">
        <f>+BI11+BI14</f>
        <v>1104.08761</v>
      </c>
      <c r="BJ10" s="34">
        <f>+BJ11+BJ14</f>
        <v>1095.790076</v>
      </c>
      <c r="BK10" s="34">
        <f>+BK11+BK14</f>
        <v>1086.532076</v>
      </c>
      <c r="BL10" s="34">
        <f>+BL11+BL14</f>
        <v>1116.3890759999999</v>
      </c>
      <c r="BM10" s="34">
        <f>+BM11+BM14</f>
        <v>1122.6805649999997</v>
      </c>
      <c r="BN10" s="34">
        <f>+BN11+BN14</f>
        <v>1113.8535649999997</v>
      </c>
      <c r="BO10" s="34">
        <f>+BO11+BO14</f>
        <v>1081.4485649999999</v>
      </c>
      <c r="BP10" s="34">
        <f>+BP11+BP14</f>
        <v>1075.8023389999998</v>
      </c>
      <c r="BQ10" s="34">
        <f>+BQ11+BQ14</f>
        <v>1076.0523389999998</v>
      </c>
      <c r="BR10" s="34">
        <f>+BR11+BR14</f>
        <v>1092.3863389999999</v>
      </c>
      <c r="BS10" s="34">
        <f>+BS11+BS14</f>
        <v>1110.745011</v>
      </c>
      <c r="BT10" s="34">
        <f>+BT11+BT14</f>
        <v>1120.053011</v>
      </c>
      <c r="BU10" s="34">
        <f>+BU11+BU14</f>
        <v>1125.8670109999998</v>
      </c>
      <c r="BV10" s="34">
        <f>+BV11+BV14</f>
        <v>1112.272432</v>
      </c>
      <c r="BW10" s="34">
        <f>+BW11+BW14</f>
        <v>1109.6824320000001</v>
      </c>
      <c r="BX10" s="34">
        <f>+BX11+BX14</f>
        <v>1118.097432</v>
      </c>
      <c r="BY10" s="34">
        <f>+BY11+BY14</f>
        <v>1132.7530040000001</v>
      </c>
      <c r="BZ10" s="34">
        <f>+BZ11+BZ14</f>
        <v>1133.3950039999997</v>
      </c>
      <c r="CA10" s="34">
        <f>+CA11+CA14</f>
        <v>1119.8520039999999</v>
      </c>
      <c r="CB10" s="34">
        <f>+CB11+CB14</f>
        <v>1118.8477419999999</v>
      </c>
      <c r="CC10" s="34">
        <f>+CC11+CC14</f>
        <v>1128.3867420000001</v>
      </c>
      <c r="CD10" s="34">
        <f>+CD11+CD14</f>
        <v>1138.1657419999999</v>
      </c>
      <c r="CE10" s="34">
        <f>+CE11+CE14</f>
        <v>1125.745461</v>
      </c>
      <c r="CF10" s="34">
        <f>+CF11+CF14</f>
        <v>1156.7184609999997</v>
      </c>
      <c r="CG10" s="34">
        <f>+CG11+CG14</f>
        <v>1138.650461</v>
      </c>
      <c r="CH10" s="34">
        <f>+CH11+CH14</f>
        <v>1222.727564</v>
      </c>
      <c r="CI10" s="34">
        <f>+CI11+CI14</f>
        <v>1220.011103</v>
      </c>
      <c r="CJ10" s="34">
        <f>+CJ11+CJ14</f>
        <v>1221.2943289999998</v>
      </c>
      <c r="CK10" s="34">
        <f>+CK11+CK14</f>
        <v>1250.7780539999999</v>
      </c>
      <c r="CL10" s="34">
        <f>+CL11+CL14</f>
        <v>1228.1269499999999</v>
      </c>
      <c r="CM10" s="34">
        <f>+CM11+CM14</f>
        <v>1247.788767</v>
      </c>
      <c r="CN10" s="34">
        <f>+CN11+CN14</f>
        <v>1254.7121950000001</v>
      </c>
      <c r="CO10" s="34">
        <f>+CO11+CO14</f>
        <v>1271.7123589999997</v>
      </c>
      <c r="CP10" s="34">
        <f>+CP11+CP14</f>
        <v>1296.045529</v>
      </c>
      <c r="CQ10" s="34">
        <f>+CQ11+CQ14</f>
        <v>1328.656152</v>
      </c>
      <c r="CR10" s="34">
        <f>+CR11+CR14</f>
        <v>1358.2064989999999</v>
      </c>
      <c r="CS10" s="34">
        <f>+CS11+CS14</f>
        <v>1380.923221</v>
      </c>
      <c r="CT10" s="34">
        <f>+CT11+CT14</f>
        <v>1396.3577850000001</v>
      </c>
      <c r="CU10" s="34">
        <f>+CU11+CU14</f>
        <v>1388.4625920000001</v>
      </c>
      <c r="CV10" s="34">
        <f>+CV11+CV14</f>
        <v>1399.7989349999998</v>
      </c>
      <c r="CW10" s="34">
        <f>+CW11+CW14</f>
        <v>1422.094654</v>
      </c>
      <c r="CX10" s="34">
        <f>+CX11+CX14</f>
        <v>1420.6690589999998</v>
      </c>
      <c r="CY10" s="34">
        <f>+CY11+CY14</f>
        <v>1431.7228739999998</v>
      </c>
      <c r="CZ10" s="34">
        <f>+CZ11+CZ14</f>
        <v>1364.196285</v>
      </c>
      <c r="DA10" s="34">
        <f>+DA11+DA14</f>
        <v>1399.0951219999999</v>
      </c>
      <c r="DB10" s="34">
        <f>+DB11+DB14</f>
        <v>1403.8119479999998</v>
      </c>
      <c r="DC10" s="34">
        <f>+DC11+DC14</f>
        <v>1422.373799</v>
      </c>
      <c r="DD10" s="34">
        <f>+DD11+DD14</f>
        <v>1436.946087</v>
      </c>
      <c r="DE10" s="34">
        <f>+DE11+DE14</f>
        <v>1448.9801109999999</v>
      </c>
      <c r="DF10" s="34">
        <f>+DF11+DF14</f>
        <v>1447.9235790000002</v>
      </c>
      <c r="DG10" s="34">
        <f>+DG11+DG14</f>
        <v>1437.5306410000001</v>
      </c>
      <c r="DH10" s="34">
        <f>+DH11+DH14</f>
        <v>1461.1207850000001</v>
      </c>
      <c r="DI10" s="34">
        <f>+DI11+DI14</f>
        <v>1502.5617229999998</v>
      </c>
      <c r="DJ10" s="34">
        <f>+DJ11+DJ14</f>
        <v>1535.1194439999999</v>
      </c>
      <c r="DK10" s="34">
        <f>+DK11+DK14</f>
        <v>1534.425512</v>
      </c>
      <c r="DL10" s="34">
        <v>1518.3672570000001</v>
      </c>
      <c r="DM10" s="34">
        <f>+DM11+DM14</f>
        <v>1534.6034940000002</v>
      </c>
      <c r="DN10" s="34">
        <f>+DN11+DN14</f>
        <v>1538.8679819999998</v>
      </c>
      <c r="DO10" s="34">
        <v>1606.9605769999998</v>
      </c>
      <c r="DP10" s="34">
        <f>+DP11+DP14</f>
        <v>1591.6803200000002</v>
      </c>
      <c r="DQ10" s="34">
        <v>1592.772864</v>
      </c>
      <c r="DR10" s="34">
        <v>1647.9501069999999</v>
      </c>
      <c r="DS10" s="34">
        <f>SUM(DS14,DS11)</f>
        <v>1630.0261729999997</v>
      </c>
      <c r="DT10" s="34">
        <f>SUM(DT14,DT11)</f>
        <v>1620.9826579999999</v>
      </c>
      <c r="DU10" s="34">
        <v>1636.9558150000003</v>
      </c>
      <c r="DV10" s="34">
        <f>SUM(DV14,DV11)</f>
        <v>1647.4236629999998</v>
      </c>
      <c r="DW10" s="34">
        <f>SUM(DW14,DW11)</f>
        <v>1638.2987150000001</v>
      </c>
      <c r="DX10" s="34">
        <f>SUM(DX14,DX11)</f>
        <v>1631.5011200000001</v>
      </c>
      <c r="DY10" s="34">
        <f>SUM(DY14,DY11)</f>
        <v>1626.3189230000003</v>
      </c>
      <c r="DZ10" s="34">
        <f>SUM(DZ14,DZ11)</f>
        <v>1616.4744049999999</v>
      </c>
      <c r="EA10" s="34">
        <f>SUM(EA14,EA11)</f>
        <v>1675.2592340000001</v>
      </c>
      <c r="EB10" s="34">
        <v>1686.8224529999998</v>
      </c>
      <c r="EC10" s="34">
        <v>1661.7077180000001</v>
      </c>
      <c r="ED10" s="34">
        <v>1678.2366780000002</v>
      </c>
      <c r="EE10" s="34">
        <v>1646.5691530000004</v>
      </c>
      <c r="EF10" s="34">
        <v>1642.9241179999999</v>
      </c>
      <c r="EG10" s="34">
        <v>1636.0501030000003</v>
      </c>
      <c r="EH10" s="34">
        <v>1632.280362</v>
      </c>
      <c r="EI10" s="34">
        <v>1617.1121140000002</v>
      </c>
      <c r="EJ10" s="34">
        <v>1643.732342</v>
      </c>
      <c r="EK10" s="34">
        <v>1641.3688219999999</v>
      </c>
      <c r="EL10" s="34">
        <v>1655.0859150000001</v>
      </c>
      <c r="EM10" s="33">
        <v>1683.7425430000001</v>
      </c>
      <c r="EN10" s="33">
        <v>1688.11691812</v>
      </c>
      <c r="EO10" s="33">
        <v>1703.2866260000001</v>
      </c>
      <c r="EP10" s="30">
        <v>1703.0811470000001</v>
      </c>
      <c r="EQ10" s="30">
        <v>1762.3490451700002</v>
      </c>
      <c r="ER10" s="30">
        <v>1687.6712679600003</v>
      </c>
      <c r="ES10" s="30">
        <v>1794.1702089599999</v>
      </c>
      <c r="ET10" s="30">
        <v>1840.9047279999997</v>
      </c>
      <c r="EU10" s="30">
        <v>1850.223988</v>
      </c>
      <c r="EV10" s="30">
        <v>1817.0325230000001</v>
      </c>
      <c r="EW10" s="30">
        <v>1776.3173280000001</v>
      </c>
      <c r="EX10" s="30">
        <v>1796.9628720000001</v>
      </c>
      <c r="EY10" s="30">
        <v>1766.3502740000004</v>
      </c>
      <c r="EZ10" s="30">
        <v>1784.5923880000003</v>
      </c>
      <c r="FA10" s="30">
        <v>1783.1801839999998</v>
      </c>
      <c r="FB10" s="30">
        <v>1838.9084879999998</v>
      </c>
      <c r="FC10" s="30">
        <v>1916.3962320000001</v>
      </c>
      <c r="FD10" s="30">
        <v>1840.268</v>
      </c>
      <c r="FE10" s="31">
        <v>1897.4736449999998</v>
      </c>
      <c r="FF10" s="30">
        <v>1852.6485230000001</v>
      </c>
      <c r="FG10" s="30">
        <v>1825.0507480000001</v>
      </c>
      <c r="FH10" s="32">
        <v>1787.4277690000001</v>
      </c>
      <c r="FI10" s="30">
        <v>1807.0888299999997</v>
      </c>
      <c r="FJ10" s="30">
        <v>1708.9324490000004</v>
      </c>
      <c r="FK10" s="30">
        <v>1768.4567119999999</v>
      </c>
      <c r="FL10" s="30">
        <v>1695.2559839999999</v>
      </c>
      <c r="FM10" s="31">
        <v>1805.1020469999999</v>
      </c>
      <c r="FN10" s="30">
        <v>1797.5676100000001</v>
      </c>
      <c r="FO10" s="30">
        <v>1771.1906676200001</v>
      </c>
      <c r="FP10" s="30">
        <v>1746.6109110000002</v>
      </c>
      <c r="FQ10" s="29">
        <v>1700.2560959999998</v>
      </c>
    </row>
    <row r="11" spans="2:173" ht="14.25" customHeight="1" x14ac:dyDescent="0.2">
      <c r="B11" s="28" t="s">
        <v>16</v>
      </c>
      <c r="C11" s="20">
        <f>SUM(C12:C13)</f>
        <v>-53.396999999999984</v>
      </c>
      <c r="D11" s="20">
        <f>SUM(D12:D13)</f>
        <v>-35.901999999999987</v>
      </c>
      <c r="E11" s="20">
        <f>SUM(E12:E13)</f>
        <v>-40.076999999999991</v>
      </c>
      <c r="F11" s="20">
        <f>SUM(F12:F13)</f>
        <v>-35.993000000000009</v>
      </c>
      <c r="G11" s="20">
        <f>SUM(G12:G13)</f>
        <v>-42.432999999999993</v>
      </c>
      <c r="H11" s="20">
        <f>SUM(H12:H13)</f>
        <v>-58.068999999999988</v>
      </c>
      <c r="I11" s="20">
        <f>SUM(I12:I13)</f>
        <v>-35.655999999999999</v>
      </c>
      <c r="J11" s="20">
        <f>SUM(J12:J13)</f>
        <v>-20.017999999999994</v>
      </c>
      <c r="K11" s="20">
        <f>SUM(K12:K13)</f>
        <v>-22.072999999999993</v>
      </c>
      <c r="L11" s="20">
        <f>SUM(L12:L13)</f>
        <v>-21.858000000000004</v>
      </c>
      <c r="M11" s="20">
        <f>SUM(M12:M13)</f>
        <v>-24.616000000000007</v>
      </c>
      <c r="N11" s="20">
        <f>SUM(N12:N13)</f>
        <v>-26.700999999999993</v>
      </c>
      <c r="O11" s="20">
        <f>SUM(O12:O13)</f>
        <v>-26.419</v>
      </c>
      <c r="P11" s="20">
        <f>SUM(P12:P13)</f>
        <v>-30.33</v>
      </c>
      <c r="Q11" s="20">
        <f>SUM(Q12:Q13)</f>
        <v>-45.528000000000006</v>
      </c>
      <c r="R11" s="20">
        <f>SUM(R12:R13)</f>
        <v>-49.581999999999994</v>
      </c>
      <c r="S11" s="20">
        <f>SUM(S12:S13)</f>
        <v>-46.890999999999998</v>
      </c>
      <c r="T11" s="20">
        <f>SUM(T12:T13)</f>
        <v>-43.473000000000013</v>
      </c>
      <c r="U11" s="20">
        <f>SUM(U12:U13)</f>
        <v>-44.822999999999993</v>
      </c>
      <c r="V11" s="20">
        <f>SUM(V12:V13)</f>
        <v>-36.093999999999994</v>
      </c>
      <c r="W11" s="20">
        <f>SUM(W12:W13)</f>
        <v>-37.60299999999998</v>
      </c>
      <c r="X11" s="20">
        <f>SUM(X12:X13)</f>
        <v>-32.469000000000001</v>
      </c>
      <c r="Y11" s="20">
        <f>SUM(Y12:Y13)</f>
        <v>-32.025999999999989</v>
      </c>
      <c r="Z11" s="20">
        <f>SUM(Z12:Z13)</f>
        <v>-36.92199999999999</v>
      </c>
      <c r="AA11" s="20">
        <f>SUM(AA12:AA13)</f>
        <v>-42.216999999999992</v>
      </c>
      <c r="AB11" s="20">
        <f>SUM(AB12:AB13)</f>
        <v>-30.332000000000001</v>
      </c>
      <c r="AC11" s="20">
        <f>SUM(AC12:AC13)</f>
        <v>-32.042999999999992</v>
      </c>
      <c r="AD11" s="20">
        <f>SUM(AD12:AD13)</f>
        <v>-41.167999999999999</v>
      </c>
      <c r="AE11" s="20">
        <f>SUM(AE12:AE13)</f>
        <v>-47.631</v>
      </c>
      <c r="AF11" s="20">
        <f>SUM(AF12:AF13)</f>
        <v>-40.160999999999994</v>
      </c>
      <c r="AG11" s="20">
        <f>SUM(AG12:AG13)</f>
        <v>-31.927000000000007</v>
      </c>
      <c r="AH11" s="20">
        <f>SUM(AH12:AH13)</f>
        <v>-31.510000000000005</v>
      </c>
      <c r="AI11" s="20">
        <f>SUM(AI12:AI13)</f>
        <v>-30.594000000000008</v>
      </c>
      <c r="AJ11" s="20">
        <f>SUM(AJ12:AJ13)</f>
        <v>-29.952999999999996</v>
      </c>
      <c r="AK11" s="20">
        <f>SUM(AK12:AK13)</f>
        <v>-26.455999999999996</v>
      </c>
      <c r="AL11" s="20">
        <f>SUM(AL12:AL13)</f>
        <v>-66.771000000000001</v>
      </c>
      <c r="AM11" s="20">
        <f>SUM(AM12:AM13)</f>
        <v>-61.698</v>
      </c>
      <c r="AN11" s="20">
        <f>SUM(AN12:AN13)</f>
        <v>-57.077999999999989</v>
      </c>
      <c r="AO11" s="20">
        <f>SUM(AO12:AO13)</f>
        <v>-53.948999999999991</v>
      </c>
      <c r="AP11" s="20">
        <f>SUM(AP12:AP13)</f>
        <v>-56.481000000000009</v>
      </c>
      <c r="AQ11" s="20">
        <f>SUM(AQ12:AQ13)</f>
        <v>-48.525999999999996</v>
      </c>
      <c r="AR11" s="20">
        <f>SUM(AR12:AR13)</f>
        <v>-98.868999999999986</v>
      </c>
      <c r="AS11" s="20">
        <f>SUM(AS12:AS13)</f>
        <v>-110.88699999999999</v>
      </c>
      <c r="AT11" s="20">
        <f>SUM(AT12:AT13)</f>
        <v>-112.84599999999999</v>
      </c>
      <c r="AU11" s="20">
        <f>SUM(AU12:AU13)</f>
        <v>-120.12199999999999</v>
      </c>
      <c r="AV11" s="20">
        <f>SUM(AV12:AV13)</f>
        <v>-104.404</v>
      </c>
      <c r="AW11" s="20">
        <f>SUM(AW12:AW13)</f>
        <v>-102.22200000000001</v>
      </c>
      <c r="AX11" s="20">
        <f>SUM(AX12:AX13)</f>
        <v>-106.01999999999998</v>
      </c>
      <c r="AY11" s="20">
        <f>SUM(AY12:AY13)</f>
        <v>-107.613</v>
      </c>
      <c r="AZ11" s="20">
        <f>SUM(AZ12:AZ13)</f>
        <v>-94.529999999999987</v>
      </c>
      <c r="BA11" s="20">
        <f>SUM(BA12:BA13)</f>
        <v>-79.740999999999985</v>
      </c>
      <c r="BB11" s="20">
        <f>SUM(BB12:BB13)</f>
        <v>-99.522999999999996</v>
      </c>
      <c r="BC11" s="20">
        <f>SUM(BC12:BC13)</f>
        <v>-95.004999999999981</v>
      </c>
      <c r="BD11" s="20">
        <f>SUM(BD12:BD13)</f>
        <v>-94.77000000000001</v>
      </c>
      <c r="BE11" s="20">
        <f>SUM(BE12:BE13)</f>
        <v>-95.570999999999998</v>
      </c>
      <c r="BF11" s="20">
        <f>SUM(BF12:BF13)</f>
        <v>-87.510999999999996</v>
      </c>
      <c r="BG11" s="20">
        <f>SUM(BG12:BG13)</f>
        <v>-62.394000000000005</v>
      </c>
      <c r="BH11" s="20">
        <f>SUM(BH12:BH13)</f>
        <v>-61.777999999999992</v>
      </c>
      <c r="BI11" s="20">
        <f>SUM(BI12:BI13)</f>
        <v>-82.981999999999999</v>
      </c>
      <c r="BJ11" s="20">
        <f>SUM(BJ12:BJ13)</f>
        <v>-101.12100000000001</v>
      </c>
      <c r="BK11" s="20">
        <f>SUM(BK12:BK13)</f>
        <v>-98.173999999999978</v>
      </c>
      <c r="BL11" s="20">
        <f>SUM(BL12:BL13)</f>
        <v>-88.299999999999983</v>
      </c>
      <c r="BM11" s="20">
        <f>SUM(BM12:BM13)</f>
        <v>-71.632000000000005</v>
      </c>
      <c r="BN11" s="20">
        <f>SUM(BN12:BN13)</f>
        <v>-81.413999999999987</v>
      </c>
      <c r="BO11" s="20">
        <f>SUM(BO12:BO13)</f>
        <v>-109.37799999999999</v>
      </c>
      <c r="BP11" s="20">
        <f>SUM(BP12:BP13)</f>
        <v>-106.56586999999999</v>
      </c>
      <c r="BQ11" s="20">
        <f>SUM(BQ12:BQ13)</f>
        <v>-100.68887000000001</v>
      </c>
      <c r="BR11" s="20">
        <f>SUM(BR12:BR13)</f>
        <v>-96.028869999999998</v>
      </c>
      <c r="BS11" s="20">
        <f>SUM(BS12:BS13)</f>
        <v>-86.71651</v>
      </c>
      <c r="BT11" s="20">
        <f>SUM(BT12:BT13)</f>
        <v>-76.933509999999998</v>
      </c>
      <c r="BU11" s="20">
        <f>SUM(BU12:BU13)</f>
        <v>-89.701509999999999</v>
      </c>
      <c r="BV11" s="20">
        <f>SUM(BV12:BV13)</f>
        <v>-103.04437</v>
      </c>
      <c r="BW11" s="20">
        <f>SUM(BW12:BW13)</f>
        <v>-102.60937000000001</v>
      </c>
      <c r="BX11" s="20">
        <f>SUM(BX12:BX13)</f>
        <v>-95.850369999999998</v>
      </c>
      <c r="BY11" s="20">
        <f>SUM(BY12:BY13)</f>
        <v>-88.393580000000014</v>
      </c>
      <c r="BZ11" s="20">
        <f>SUM(BZ12:BZ13)</f>
        <v>-84.603579999999994</v>
      </c>
      <c r="CA11" s="20">
        <f>SUM(CA12:CA13)</f>
        <v>-87.217579999999998</v>
      </c>
      <c r="CB11" s="20">
        <f>SUM(CB12:CB13)</f>
        <v>-93.13843</v>
      </c>
      <c r="CC11" s="20">
        <f>SUM(CC12:CC13)</f>
        <v>-90.13042999999999</v>
      </c>
      <c r="CD11" s="20">
        <f>SUM(CD12:CD13)</f>
        <v>-90.74442999999998</v>
      </c>
      <c r="CE11" s="20">
        <f>SUM(CE12:CE13)</f>
        <v>-110.99622999999997</v>
      </c>
      <c r="CF11" s="20">
        <f>SUM(CF12:CF13)</f>
        <v>-94.888229999999979</v>
      </c>
      <c r="CG11" s="20">
        <f>SUM(CG12:CG13)</f>
        <v>-120.97623</v>
      </c>
      <c r="CH11" s="20">
        <f>SUM(CH12:CH13)</f>
        <v>-91.781719999999993</v>
      </c>
      <c r="CI11" s="20">
        <f>SUM(CI12:CI13)</f>
        <v>-99.634872999999999</v>
      </c>
      <c r="CJ11" s="20">
        <f>SUM(CJ12:CJ13)</f>
        <v>-101.81707699999998</v>
      </c>
      <c r="CK11" s="20">
        <f>SUM(CK12:CK13)</f>
        <v>-83.825919000000027</v>
      </c>
      <c r="CL11" s="20">
        <f>SUM(CL12:CL13)</f>
        <v>-106.263102</v>
      </c>
      <c r="CM11" s="20">
        <f>SUM(CM12:CM13)</f>
        <v>-82.435970999999995</v>
      </c>
      <c r="CN11" s="20">
        <f>SUM(CN12:CN13)</f>
        <v>-79.189958000000004</v>
      </c>
      <c r="CO11" s="20">
        <f>SUM(CO12:CO13)</f>
        <v>-76.470534000000001</v>
      </c>
      <c r="CP11" s="20">
        <f>SUM(CP12:CP13)</f>
        <v>-72.715037999999979</v>
      </c>
      <c r="CQ11" s="20">
        <f>SUM(CQ12:CQ13)</f>
        <v>-54.217013000000009</v>
      </c>
      <c r="CR11" s="20">
        <f>SUM(CR12:CR13)</f>
        <v>-40.541770000000014</v>
      </c>
      <c r="CS11" s="20">
        <f>SUM(CS12:CS13)</f>
        <v>-38.313691000000006</v>
      </c>
      <c r="CT11" s="20">
        <f>SUM(CT12:CT13)</f>
        <v>-38.255703999999994</v>
      </c>
      <c r="CU11" s="20">
        <f>SUM(CU12:CU13)</f>
        <v>-48.955295000000007</v>
      </c>
      <c r="CV11" s="20">
        <f>SUM(CV12:CV13)</f>
        <v>-58.638247000000007</v>
      </c>
      <c r="CW11" s="20">
        <f>SUM(CW12:CW13)</f>
        <v>-50.645130999999992</v>
      </c>
      <c r="CX11" s="20">
        <f>SUM(CX12:CX13)</f>
        <v>-42.957246999999995</v>
      </c>
      <c r="CY11" s="20">
        <f>SUM(CY12:CY13)</f>
        <v>-49.653656999999981</v>
      </c>
      <c r="CZ11" s="20">
        <f>SUM(CZ12:CZ13)</f>
        <v>-101.302813</v>
      </c>
      <c r="DA11" s="20">
        <f>SUM(DA12:DA13)</f>
        <v>-70.488248999999982</v>
      </c>
      <c r="DB11" s="20">
        <f>SUM(DB12:DB13)</f>
        <v>-75.992744999999985</v>
      </c>
      <c r="DC11" s="20">
        <f>SUM(DC12:DC13)</f>
        <v>-69.857145000000003</v>
      </c>
      <c r="DD11" s="20">
        <f>SUM(DD12:DD13)</f>
        <v>-62.667531999999994</v>
      </c>
      <c r="DE11" s="20">
        <f>SUM(DE12:DE13)</f>
        <v>-68.77042800000001</v>
      </c>
      <c r="DF11" s="20">
        <f>SUM(DF12:DF13)</f>
        <v>-78.350172000000001</v>
      </c>
      <c r="DG11" s="20">
        <f>SUM(DG12:DG13)</f>
        <v>-88.50386499999999</v>
      </c>
      <c r="DH11" s="20">
        <f>SUM(DH12:DH13)</f>
        <v>-87.985814999999988</v>
      </c>
      <c r="DI11" s="20">
        <f>SUM(DI12:DI13)</f>
        <v>-81.159944999999993</v>
      </c>
      <c r="DJ11" s="20">
        <f>SUM(DJ12:DJ13)</f>
        <v>-80.181077000000016</v>
      </c>
      <c r="DK11" s="20">
        <f>SUM(DK12:DK13)</f>
        <v>-96.141298000000006</v>
      </c>
      <c r="DL11" s="20">
        <v>-103.58799200000001</v>
      </c>
      <c r="DM11" s="20">
        <f>SUM(DM12:DM13)</f>
        <v>-90.618010999999996</v>
      </c>
      <c r="DN11" s="20">
        <f>SUM(DN12:DN13)</f>
        <v>-91.277730000000005</v>
      </c>
      <c r="DO11" s="20">
        <v>-74.009242999999998</v>
      </c>
      <c r="DP11" s="20">
        <f>SUM(DP12:DP13)</f>
        <v>-74.522354000000007</v>
      </c>
      <c r="DQ11" s="20">
        <v>-86.810372000000001</v>
      </c>
      <c r="DR11" s="20">
        <v>-97.746296000000015</v>
      </c>
      <c r="DS11" s="20">
        <f>SUM(DS12:DS13)</f>
        <v>-100.34987500000001</v>
      </c>
      <c r="DT11" s="20">
        <f>SUM(DT12:DT13)</f>
        <v>-126.22158199999998</v>
      </c>
      <c r="DU11" s="20">
        <v>-131.07042799999999</v>
      </c>
      <c r="DV11" s="20">
        <f>SUM(DV12:DV13)</f>
        <v>-128.52722599999998</v>
      </c>
      <c r="DW11" s="20">
        <f>SUM(DW12:DW13)</f>
        <v>-133.315496</v>
      </c>
      <c r="DX11" s="20">
        <f>SUM(DX12:DX13)</f>
        <v>-144.40392800000001</v>
      </c>
      <c r="DY11" s="20">
        <f>SUM(DY12:DY13)</f>
        <v>-156.31295582999999</v>
      </c>
      <c r="DZ11" s="20">
        <f>SUM(DZ12:DZ13)</f>
        <v>-156.702899</v>
      </c>
      <c r="EA11" s="20">
        <f>SUM(EA12:EA13)</f>
        <v>-119.037836</v>
      </c>
      <c r="EB11" s="20">
        <v>-122.12600100000003</v>
      </c>
      <c r="EC11" s="20">
        <v>-137.28526399999998</v>
      </c>
      <c r="ED11" s="20">
        <v>-133.02225400000003</v>
      </c>
      <c r="EE11" s="20">
        <v>-145.89237900000001</v>
      </c>
      <c r="EF11" s="20">
        <v>-154.34654400000002</v>
      </c>
      <c r="EG11" s="20">
        <v>-162.686712</v>
      </c>
      <c r="EH11" s="20">
        <v>-170.37753900000001</v>
      </c>
      <c r="EI11" s="20">
        <v>-192.53222499999998</v>
      </c>
      <c r="EJ11" s="20">
        <v>-152.73218900000001</v>
      </c>
      <c r="EK11" s="20">
        <v>-178.77963700000001</v>
      </c>
      <c r="EL11" s="20">
        <v>-182.59528899999998</v>
      </c>
      <c r="EM11" s="19">
        <v>-160.41622799999999</v>
      </c>
      <c r="EN11" s="19">
        <v>-170.29780514999999</v>
      </c>
      <c r="EO11" s="19">
        <v>-168.842084</v>
      </c>
      <c r="EP11" s="16">
        <v>-179.371488</v>
      </c>
      <c r="EQ11" s="16">
        <v>-131.93202883000001</v>
      </c>
      <c r="ER11" s="16">
        <v>-165.75985004</v>
      </c>
      <c r="ES11" s="16">
        <v>-193.78234703999999</v>
      </c>
      <c r="ET11" s="16">
        <v>-202.68437299999997</v>
      </c>
      <c r="EU11" s="16">
        <v>-204.31153500000005</v>
      </c>
      <c r="EV11" s="16">
        <v>-241.13449199999999</v>
      </c>
      <c r="EW11" s="16">
        <v>-285.51316000000003</v>
      </c>
      <c r="EX11" s="16">
        <v>-295.24257399999999</v>
      </c>
      <c r="EY11" s="16">
        <v>-274.84778799999992</v>
      </c>
      <c r="EZ11" s="16">
        <v>-274.02202899999997</v>
      </c>
      <c r="FA11" s="16">
        <v>-308.55553500000002</v>
      </c>
      <c r="FB11" s="16">
        <v>-282.62865700000003</v>
      </c>
      <c r="FC11" s="16">
        <v>-221.388194</v>
      </c>
      <c r="FD11" s="16">
        <v>-282.81910000000005</v>
      </c>
      <c r="FE11" s="17">
        <v>-233.54304999999994</v>
      </c>
      <c r="FF11" s="16">
        <v>-281.92780900000002</v>
      </c>
      <c r="FG11" s="16">
        <v>-299.91164900000001</v>
      </c>
      <c r="FH11" s="18">
        <v>-340.11596300000002</v>
      </c>
      <c r="FI11" s="16">
        <v>-368.04958699999997</v>
      </c>
      <c r="FJ11" s="16">
        <v>-427.33447699999999</v>
      </c>
      <c r="FK11" s="16">
        <v>-427.28840099999996</v>
      </c>
      <c r="FL11" s="16">
        <v>-550.67497800000001</v>
      </c>
      <c r="FM11" s="17">
        <v>-519.69573500000013</v>
      </c>
      <c r="FN11" s="16">
        <v>-567.81440699999996</v>
      </c>
      <c r="FO11" s="16">
        <v>-592.32140485000002</v>
      </c>
      <c r="FP11" s="16">
        <v>-632.32047800000009</v>
      </c>
      <c r="FQ11" s="15">
        <v>-707.43429399999991</v>
      </c>
    </row>
    <row r="12" spans="2:173" ht="14.25" customHeight="1" x14ac:dyDescent="0.2">
      <c r="B12" s="27" t="s">
        <v>15</v>
      </c>
      <c r="C12" s="20">
        <v>35.951000000000001</v>
      </c>
      <c r="D12" s="20">
        <v>33.691000000000003</v>
      </c>
      <c r="E12" s="20">
        <v>36.805</v>
      </c>
      <c r="F12" s="20">
        <v>29.86</v>
      </c>
      <c r="G12" s="20">
        <v>31.28</v>
      </c>
      <c r="H12" s="20">
        <v>29.361000000000001</v>
      </c>
      <c r="I12" s="20">
        <v>38.798999999999999</v>
      </c>
      <c r="J12" s="20">
        <v>40.074000000000005</v>
      </c>
      <c r="K12" s="20">
        <v>36.063000000000002</v>
      </c>
      <c r="L12" s="20">
        <v>37.043999999999997</v>
      </c>
      <c r="M12" s="20">
        <v>36.722999999999992</v>
      </c>
      <c r="N12" s="20">
        <v>34.350999999999999</v>
      </c>
      <c r="O12" s="20">
        <v>28.952999999999999</v>
      </c>
      <c r="P12" s="20">
        <v>39.25</v>
      </c>
      <c r="Q12" s="20">
        <v>32.692999999999998</v>
      </c>
      <c r="R12" s="20">
        <v>36.759</v>
      </c>
      <c r="S12" s="20">
        <v>32.390999999999998</v>
      </c>
      <c r="T12" s="20">
        <v>34.789999999999992</v>
      </c>
      <c r="U12" s="20">
        <v>39.325000000000003</v>
      </c>
      <c r="V12" s="20">
        <v>34.072000000000003</v>
      </c>
      <c r="W12" s="20">
        <v>37.162000000000006</v>
      </c>
      <c r="X12" s="20">
        <v>33.493999999999993</v>
      </c>
      <c r="Y12" s="20">
        <v>34.375999999999998</v>
      </c>
      <c r="Z12" s="20">
        <v>38.038000000000004</v>
      </c>
      <c r="AA12" s="20">
        <v>32.405999999999999</v>
      </c>
      <c r="AB12" s="20">
        <v>35.068999999999996</v>
      </c>
      <c r="AC12" s="20">
        <v>37.738</v>
      </c>
      <c r="AD12" s="20">
        <v>37.678999999999995</v>
      </c>
      <c r="AE12" s="20">
        <v>40.048000000000002</v>
      </c>
      <c r="AF12" s="20">
        <v>40.786999999999999</v>
      </c>
      <c r="AG12" s="20">
        <v>36.924999999999997</v>
      </c>
      <c r="AH12" s="20">
        <v>33.049999999999997</v>
      </c>
      <c r="AI12" s="20">
        <v>38.382999999999996</v>
      </c>
      <c r="AJ12" s="20">
        <v>38.574999999999996</v>
      </c>
      <c r="AK12" s="20">
        <v>43.018999999999998</v>
      </c>
      <c r="AL12" s="20">
        <v>40.980999999999995</v>
      </c>
      <c r="AM12" s="20">
        <v>40.589999999999996</v>
      </c>
      <c r="AN12" s="20">
        <v>32.623000000000005</v>
      </c>
      <c r="AO12" s="20">
        <v>34.405999999999999</v>
      </c>
      <c r="AP12" s="20">
        <v>32.89</v>
      </c>
      <c r="AQ12" s="20">
        <v>44.188000000000002</v>
      </c>
      <c r="AR12" s="20">
        <v>42.965999999999994</v>
      </c>
      <c r="AS12" s="20">
        <v>28.287999999999997</v>
      </c>
      <c r="AT12" s="20">
        <v>30.853999999999996</v>
      </c>
      <c r="AU12" s="20">
        <v>29.911999999999999</v>
      </c>
      <c r="AV12" s="20">
        <v>28.055</v>
      </c>
      <c r="AW12" s="20">
        <v>30.015999999999998</v>
      </c>
      <c r="AX12" s="20">
        <v>35.371000000000002</v>
      </c>
      <c r="AY12" s="20">
        <v>34.390999999999998</v>
      </c>
      <c r="AZ12" s="20">
        <v>26.73</v>
      </c>
      <c r="BA12" s="20">
        <v>33.899000000000001</v>
      </c>
      <c r="BB12" s="20">
        <v>34.475000000000001</v>
      </c>
      <c r="BC12" s="20">
        <v>31.992000000000001</v>
      </c>
      <c r="BD12" s="20">
        <v>36.880000000000003</v>
      </c>
      <c r="BE12" s="20">
        <v>27.143000000000001</v>
      </c>
      <c r="BF12" s="20">
        <v>32.6</v>
      </c>
      <c r="BG12" s="20">
        <v>29.230999999999998</v>
      </c>
      <c r="BH12" s="20">
        <v>35.326999999999998</v>
      </c>
      <c r="BI12" s="20">
        <v>33.911000000000001</v>
      </c>
      <c r="BJ12" s="20">
        <v>40.635999999999996</v>
      </c>
      <c r="BK12" s="20">
        <v>26.936</v>
      </c>
      <c r="BL12" s="20">
        <v>29.75</v>
      </c>
      <c r="BM12" s="20">
        <v>33.93</v>
      </c>
      <c r="BN12" s="20">
        <v>35.745999999999995</v>
      </c>
      <c r="BO12" s="20">
        <v>34.191000000000003</v>
      </c>
      <c r="BP12" s="20">
        <v>24.846</v>
      </c>
      <c r="BQ12" s="20">
        <v>32.443999999999996</v>
      </c>
      <c r="BR12" s="20">
        <v>29.164000000000001</v>
      </c>
      <c r="BS12" s="20">
        <v>30.308</v>
      </c>
      <c r="BT12" s="20">
        <v>31.392999999999997</v>
      </c>
      <c r="BU12" s="20">
        <v>31.169</v>
      </c>
      <c r="BV12" s="20">
        <v>31.36</v>
      </c>
      <c r="BW12" s="20">
        <v>35.402999999999999</v>
      </c>
      <c r="BX12" s="20">
        <v>36.494999999999997</v>
      </c>
      <c r="BY12" s="20">
        <v>29.914999999999999</v>
      </c>
      <c r="BZ12" s="20">
        <v>33.286999999999999</v>
      </c>
      <c r="CA12" s="20">
        <v>35.169000000000004</v>
      </c>
      <c r="CB12" s="20">
        <v>38.6</v>
      </c>
      <c r="CC12" s="20">
        <v>33.724999999999994</v>
      </c>
      <c r="CD12" s="20">
        <v>34.347999999999999</v>
      </c>
      <c r="CE12" s="20">
        <v>40.428000000000004</v>
      </c>
      <c r="CF12" s="20">
        <v>33.938000000000002</v>
      </c>
      <c r="CG12" s="20">
        <v>31.120999999999999</v>
      </c>
      <c r="CH12" s="20">
        <v>57.228110000000001</v>
      </c>
      <c r="CI12" s="20">
        <v>47.154957000000003</v>
      </c>
      <c r="CJ12" s="20">
        <v>47.839753000000002</v>
      </c>
      <c r="CK12" s="20">
        <v>52.331110999999993</v>
      </c>
      <c r="CL12" s="20">
        <v>49.810927999999997</v>
      </c>
      <c r="CM12" s="20">
        <v>49.857058999999992</v>
      </c>
      <c r="CN12" s="20">
        <v>57.040711999999999</v>
      </c>
      <c r="CO12" s="20">
        <v>53.931135999999995</v>
      </c>
      <c r="CP12" s="20">
        <v>57.272632000000002</v>
      </c>
      <c r="CQ12" s="20">
        <v>77.691317999999995</v>
      </c>
      <c r="CR12" s="20">
        <v>87.599560999999994</v>
      </c>
      <c r="CS12" s="20">
        <v>89.874639999999999</v>
      </c>
      <c r="CT12" s="20">
        <v>86.858146000000005</v>
      </c>
      <c r="CU12" s="20">
        <v>79.150554999999997</v>
      </c>
      <c r="CV12" s="20">
        <v>72.431602999999996</v>
      </c>
      <c r="CW12" s="20">
        <v>84.216179000000011</v>
      </c>
      <c r="CX12" s="20">
        <v>80.440063000000009</v>
      </c>
      <c r="CY12" s="20">
        <v>84.131653</v>
      </c>
      <c r="CZ12" s="20">
        <v>48.520426999999998</v>
      </c>
      <c r="DA12" s="20">
        <v>77.486991000000003</v>
      </c>
      <c r="DB12" s="20">
        <v>69.989495000000005</v>
      </c>
      <c r="DC12" s="20">
        <v>75.400575000000003</v>
      </c>
      <c r="DD12" s="20">
        <v>76.833188000000007</v>
      </c>
      <c r="DE12" s="20">
        <v>71.101292000000001</v>
      </c>
      <c r="DF12" s="20">
        <v>89.302126999999999</v>
      </c>
      <c r="DG12" s="20">
        <v>77.462434000000002</v>
      </c>
      <c r="DH12" s="20">
        <v>77.456484000000003</v>
      </c>
      <c r="DI12" s="20">
        <v>78.554334000000011</v>
      </c>
      <c r="DJ12" s="20">
        <v>71.785201999999998</v>
      </c>
      <c r="DK12" s="20">
        <v>59.692981000000003</v>
      </c>
      <c r="DL12" s="20">
        <v>59.388666999999998</v>
      </c>
      <c r="DM12" s="20">
        <v>82.139647999999994</v>
      </c>
      <c r="DN12" s="20">
        <v>83.213262</v>
      </c>
      <c r="DO12" s="20">
        <v>91.659075999999999</v>
      </c>
      <c r="DP12" s="20">
        <v>93.098131999999993</v>
      </c>
      <c r="DQ12" s="20">
        <v>84.803280000000001</v>
      </c>
      <c r="DR12" s="20">
        <v>81.442503000000002</v>
      </c>
      <c r="DS12" s="20">
        <v>70.264090999999993</v>
      </c>
      <c r="DT12" s="20">
        <v>64.26155</v>
      </c>
      <c r="DU12" s="20">
        <v>58.671131000000003</v>
      </c>
      <c r="DV12" s="20">
        <v>58.730500000000006</v>
      </c>
      <c r="DW12" s="20">
        <v>51.844395999999996</v>
      </c>
      <c r="DX12" s="20">
        <v>50.837430999999995</v>
      </c>
      <c r="DY12" s="20">
        <v>47.05357017</v>
      </c>
      <c r="DZ12" s="20">
        <v>51.638793</v>
      </c>
      <c r="EA12" s="20">
        <v>50.696042999999996</v>
      </c>
      <c r="EB12" s="20">
        <v>44.862044999999995</v>
      </c>
      <c r="EC12" s="20">
        <v>52.214948</v>
      </c>
      <c r="ED12" s="20">
        <v>48.398714999999996</v>
      </c>
      <c r="EE12" s="20">
        <v>43.672757000000004</v>
      </c>
      <c r="EF12" s="20">
        <v>45.384757999999998</v>
      </c>
      <c r="EG12" s="20">
        <v>45.644936999999999</v>
      </c>
      <c r="EH12" s="20">
        <v>45.962277</v>
      </c>
      <c r="EI12" s="20">
        <v>40.449756999999998</v>
      </c>
      <c r="EJ12" s="20">
        <v>65.508139999999997</v>
      </c>
      <c r="EK12" s="20">
        <v>58.222859</v>
      </c>
      <c r="EL12" s="20">
        <v>55.551372999999998</v>
      </c>
      <c r="EM12" s="19">
        <v>67.459680999999989</v>
      </c>
      <c r="EN12" s="19">
        <v>52.959310849999994</v>
      </c>
      <c r="EO12" s="19">
        <v>52.363018000000004</v>
      </c>
      <c r="EP12" s="16">
        <v>73.345940999999996</v>
      </c>
      <c r="EQ12" s="16">
        <v>67.239000000000004</v>
      </c>
      <c r="ER12" s="16">
        <v>60.273451999999992</v>
      </c>
      <c r="ES12" s="16">
        <v>60.048985000000002</v>
      </c>
      <c r="ET12" s="16">
        <v>54.474545999999997</v>
      </c>
      <c r="EU12" s="16">
        <v>55.368293999999999</v>
      </c>
      <c r="EV12" s="16">
        <v>60.905606999999996</v>
      </c>
      <c r="EW12" s="16">
        <v>54.420958999999996</v>
      </c>
      <c r="EX12" s="16">
        <v>62.433665000000005</v>
      </c>
      <c r="EY12" s="16">
        <v>57.295491000000005</v>
      </c>
      <c r="EZ12" s="16">
        <v>54.350439999999999</v>
      </c>
      <c r="FA12" s="16">
        <v>60.177933999999993</v>
      </c>
      <c r="FB12" s="16">
        <v>72.991482000000005</v>
      </c>
      <c r="FC12" s="16">
        <v>70.212715000000003</v>
      </c>
      <c r="FD12" s="16">
        <v>85.410439000000011</v>
      </c>
      <c r="FE12" s="17">
        <v>82.871909000000002</v>
      </c>
      <c r="FF12" s="16">
        <v>78.282300000000006</v>
      </c>
      <c r="FG12" s="16">
        <v>72.24172999999999</v>
      </c>
      <c r="FH12" s="18">
        <v>64.828716999999997</v>
      </c>
      <c r="FI12" s="16">
        <v>66.685342000000006</v>
      </c>
      <c r="FJ12" s="16">
        <v>64.257081999999997</v>
      </c>
      <c r="FK12" s="16">
        <v>68.825759000000005</v>
      </c>
      <c r="FL12" s="16">
        <v>64.972491000000005</v>
      </c>
      <c r="FM12" s="17">
        <v>64.570294000000004</v>
      </c>
      <c r="FN12" s="16">
        <v>64.686012000000005</v>
      </c>
      <c r="FO12" s="16">
        <v>64.960613999999993</v>
      </c>
      <c r="FP12" s="16">
        <v>64.647020999999995</v>
      </c>
      <c r="FQ12" s="15">
        <v>64.446764999999999</v>
      </c>
    </row>
    <row r="13" spans="2:173" ht="14.25" customHeight="1" x14ac:dyDescent="0.2">
      <c r="B13" s="27" t="s">
        <v>14</v>
      </c>
      <c r="C13" s="20">
        <v>-89.347999999999985</v>
      </c>
      <c r="D13" s="20">
        <v>-69.592999999999989</v>
      </c>
      <c r="E13" s="20">
        <v>-76.881999999999991</v>
      </c>
      <c r="F13" s="20">
        <v>-65.853000000000009</v>
      </c>
      <c r="G13" s="20">
        <v>-73.712999999999994</v>
      </c>
      <c r="H13" s="20">
        <v>-87.429999999999993</v>
      </c>
      <c r="I13" s="20">
        <v>-74.454999999999998</v>
      </c>
      <c r="J13" s="20">
        <v>-60.091999999999999</v>
      </c>
      <c r="K13" s="20">
        <v>-58.135999999999996</v>
      </c>
      <c r="L13" s="20">
        <v>-58.902000000000001</v>
      </c>
      <c r="M13" s="20">
        <v>-61.338999999999999</v>
      </c>
      <c r="N13" s="20">
        <v>-61.051999999999992</v>
      </c>
      <c r="O13" s="20">
        <v>-55.372</v>
      </c>
      <c r="P13" s="20">
        <v>-69.58</v>
      </c>
      <c r="Q13" s="20">
        <v>-78.221000000000004</v>
      </c>
      <c r="R13" s="20">
        <v>-86.340999999999994</v>
      </c>
      <c r="S13" s="20">
        <v>-79.281999999999996</v>
      </c>
      <c r="T13" s="20">
        <v>-78.263000000000005</v>
      </c>
      <c r="U13" s="20">
        <v>-84.147999999999996</v>
      </c>
      <c r="V13" s="20">
        <v>-70.165999999999997</v>
      </c>
      <c r="W13" s="20">
        <v>-74.764999999999986</v>
      </c>
      <c r="X13" s="20">
        <v>-65.962999999999994</v>
      </c>
      <c r="Y13" s="20">
        <v>-66.401999999999987</v>
      </c>
      <c r="Z13" s="20">
        <v>-74.959999999999994</v>
      </c>
      <c r="AA13" s="20">
        <v>-74.62299999999999</v>
      </c>
      <c r="AB13" s="20">
        <v>-65.400999999999996</v>
      </c>
      <c r="AC13" s="20">
        <v>-69.780999999999992</v>
      </c>
      <c r="AD13" s="20">
        <v>-78.846999999999994</v>
      </c>
      <c r="AE13" s="20">
        <v>-87.679000000000002</v>
      </c>
      <c r="AF13" s="20">
        <v>-80.947999999999993</v>
      </c>
      <c r="AG13" s="20">
        <v>-68.852000000000004</v>
      </c>
      <c r="AH13" s="20">
        <v>-64.56</v>
      </c>
      <c r="AI13" s="20">
        <v>-68.977000000000004</v>
      </c>
      <c r="AJ13" s="20">
        <v>-68.527999999999992</v>
      </c>
      <c r="AK13" s="20">
        <v>-69.474999999999994</v>
      </c>
      <c r="AL13" s="20">
        <v>-107.752</v>
      </c>
      <c r="AM13" s="20">
        <v>-102.288</v>
      </c>
      <c r="AN13" s="20">
        <v>-89.700999999999993</v>
      </c>
      <c r="AO13" s="20">
        <v>-88.35499999999999</v>
      </c>
      <c r="AP13" s="20">
        <v>-89.371000000000009</v>
      </c>
      <c r="AQ13" s="20">
        <v>-92.713999999999999</v>
      </c>
      <c r="AR13" s="20">
        <v>-141.83499999999998</v>
      </c>
      <c r="AS13" s="20">
        <v>-139.17499999999998</v>
      </c>
      <c r="AT13" s="20">
        <v>-143.69999999999999</v>
      </c>
      <c r="AU13" s="20">
        <v>-150.03399999999999</v>
      </c>
      <c r="AV13" s="20">
        <v>-132.459</v>
      </c>
      <c r="AW13" s="20">
        <v>-132.238</v>
      </c>
      <c r="AX13" s="20">
        <v>-141.39099999999999</v>
      </c>
      <c r="AY13" s="20">
        <v>-142.00399999999999</v>
      </c>
      <c r="AZ13" s="20">
        <v>-121.25999999999999</v>
      </c>
      <c r="BA13" s="20">
        <v>-113.63999999999999</v>
      </c>
      <c r="BB13" s="20">
        <v>-133.99799999999999</v>
      </c>
      <c r="BC13" s="20">
        <v>-126.99699999999999</v>
      </c>
      <c r="BD13" s="20">
        <v>-131.65</v>
      </c>
      <c r="BE13" s="20">
        <v>-122.714</v>
      </c>
      <c r="BF13" s="20">
        <v>-120.11099999999999</v>
      </c>
      <c r="BG13" s="20">
        <v>-91.625</v>
      </c>
      <c r="BH13" s="20">
        <v>-97.10499999999999</v>
      </c>
      <c r="BI13" s="20">
        <v>-116.893</v>
      </c>
      <c r="BJ13" s="20">
        <v>-141.75700000000001</v>
      </c>
      <c r="BK13" s="20">
        <v>-125.10999999999999</v>
      </c>
      <c r="BL13" s="20">
        <v>-118.04999999999998</v>
      </c>
      <c r="BM13" s="20">
        <v>-105.562</v>
      </c>
      <c r="BN13" s="20">
        <v>-117.15999999999998</v>
      </c>
      <c r="BO13" s="20">
        <v>-143.56899999999999</v>
      </c>
      <c r="BP13" s="20">
        <v>-131.41186999999999</v>
      </c>
      <c r="BQ13" s="20">
        <v>-133.13287</v>
      </c>
      <c r="BR13" s="20">
        <v>-125.19287</v>
      </c>
      <c r="BS13" s="20">
        <v>-117.02450999999999</v>
      </c>
      <c r="BT13" s="20">
        <v>-108.32651</v>
      </c>
      <c r="BU13" s="20">
        <v>-120.87051</v>
      </c>
      <c r="BV13" s="20">
        <v>-134.40437</v>
      </c>
      <c r="BW13" s="20">
        <v>-138.01237</v>
      </c>
      <c r="BX13" s="20">
        <v>-132.34537</v>
      </c>
      <c r="BY13" s="20">
        <v>-118.30858000000001</v>
      </c>
      <c r="BZ13" s="20">
        <v>-117.89058</v>
      </c>
      <c r="CA13" s="20">
        <v>-122.38658000000001</v>
      </c>
      <c r="CB13" s="20">
        <v>-131.73842999999999</v>
      </c>
      <c r="CC13" s="20">
        <v>-123.85542999999998</v>
      </c>
      <c r="CD13" s="20">
        <v>-125.09242999999998</v>
      </c>
      <c r="CE13" s="20">
        <v>-151.42422999999997</v>
      </c>
      <c r="CF13" s="20">
        <v>-128.82622999999998</v>
      </c>
      <c r="CG13" s="20">
        <v>-152.09723</v>
      </c>
      <c r="CH13" s="20">
        <v>-149.00982999999999</v>
      </c>
      <c r="CI13" s="20">
        <v>-146.78982999999999</v>
      </c>
      <c r="CJ13" s="20">
        <v>-149.65682999999999</v>
      </c>
      <c r="CK13" s="20">
        <v>-136.15703000000002</v>
      </c>
      <c r="CL13" s="20">
        <v>-156.07402999999999</v>
      </c>
      <c r="CM13" s="20">
        <v>-132.29302999999999</v>
      </c>
      <c r="CN13" s="20">
        <v>-136.23067</v>
      </c>
      <c r="CO13" s="20">
        <v>-130.40167</v>
      </c>
      <c r="CP13" s="20">
        <v>-129.98766999999998</v>
      </c>
      <c r="CQ13" s="20">
        <v>-131.908331</v>
      </c>
      <c r="CR13" s="20">
        <v>-128.14133100000001</v>
      </c>
      <c r="CS13" s="20">
        <v>-128.18833100000001</v>
      </c>
      <c r="CT13" s="20">
        <v>-125.11385</v>
      </c>
      <c r="CU13" s="20">
        <v>-128.10585</v>
      </c>
      <c r="CV13" s="20">
        <v>-131.06985</v>
      </c>
      <c r="CW13" s="20">
        <v>-134.86131</v>
      </c>
      <c r="CX13" s="20">
        <v>-123.39731</v>
      </c>
      <c r="CY13" s="20">
        <v>-133.78530999999998</v>
      </c>
      <c r="CZ13" s="20">
        <v>-149.82324</v>
      </c>
      <c r="DA13" s="20">
        <v>-147.97523999999999</v>
      </c>
      <c r="DB13" s="20">
        <v>-145.98223999999999</v>
      </c>
      <c r="DC13" s="20">
        <v>-145.25772000000001</v>
      </c>
      <c r="DD13" s="20">
        <v>-139.50072</v>
      </c>
      <c r="DE13" s="20">
        <v>-139.87172000000001</v>
      </c>
      <c r="DF13" s="20">
        <v>-167.652299</v>
      </c>
      <c r="DG13" s="20">
        <v>-165.96629899999999</v>
      </c>
      <c r="DH13" s="20">
        <v>-165.44229899999999</v>
      </c>
      <c r="DI13" s="20">
        <v>-159.714279</v>
      </c>
      <c r="DJ13" s="20">
        <v>-151.96627900000001</v>
      </c>
      <c r="DK13" s="20">
        <v>-155.83427900000001</v>
      </c>
      <c r="DL13" s="20">
        <v>-162.97665900000001</v>
      </c>
      <c r="DM13" s="20">
        <v>-172.75765899999999</v>
      </c>
      <c r="DN13" s="20">
        <v>-174.49099200000001</v>
      </c>
      <c r="DO13" s="20">
        <v>-165.668319</v>
      </c>
      <c r="DP13" s="20">
        <v>-167.620486</v>
      </c>
      <c r="DQ13" s="20">
        <v>-171.613652</v>
      </c>
      <c r="DR13" s="20">
        <v>-179.18879900000002</v>
      </c>
      <c r="DS13" s="20">
        <v>-170.613966</v>
      </c>
      <c r="DT13" s="20">
        <v>-190.48313199999998</v>
      </c>
      <c r="DU13" s="20">
        <v>-189.741559</v>
      </c>
      <c r="DV13" s="20">
        <v>-187.25772599999999</v>
      </c>
      <c r="DW13" s="20">
        <v>-185.15989199999999</v>
      </c>
      <c r="DX13" s="20">
        <v>-195.24135900000002</v>
      </c>
      <c r="DY13" s="20">
        <v>-203.36652599999999</v>
      </c>
      <c r="DZ13" s="20">
        <v>-208.34169199999999</v>
      </c>
      <c r="EA13" s="20">
        <v>-169.733879</v>
      </c>
      <c r="EB13" s="20">
        <v>-166.98804600000003</v>
      </c>
      <c r="EC13" s="20">
        <v>-189.50021199999998</v>
      </c>
      <c r="ED13" s="20">
        <v>-181.42096900000001</v>
      </c>
      <c r="EE13" s="20">
        <v>-189.56513600000002</v>
      </c>
      <c r="EF13" s="20">
        <v>-199.73130200000003</v>
      </c>
      <c r="EG13" s="20">
        <v>-208.331649</v>
      </c>
      <c r="EH13" s="20">
        <v>-216.33981600000001</v>
      </c>
      <c r="EI13" s="20">
        <v>-232.98198199999999</v>
      </c>
      <c r="EJ13" s="20">
        <v>-218.240329</v>
      </c>
      <c r="EK13" s="20">
        <v>-237.00249600000001</v>
      </c>
      <c r="EL13" s="20">
        <v>-238.14666199999999</v>
      </c>
      <c r="EM13" s="19">
        <v>-227.87590899999998</v>
      </c>
      <c r="EN13" s="19">
        <v>-223.257116</v>
      </c>
      <c r="EO13" s="19">
        <v>-221.20510200000001</v>
      </c>
      <c r="EP13" s="16">
        <v>-252.71742900000001</v>
      </c>
      <c r="EQ13" s="16">
        <v>-199.17102883000001</v>
      </c>
      <c r="ER13" s="16">
        <v>-226.03330204</v>
      </c>
      <c r="ES13" s="16">
        <v>-253.83133203999998</v>
      </c>
      <c r="ET13" s="16">
        <v>-257.15891899999997</v>
      </c>
      <c r="EU13" s="16">
        <v>-259.67982900000004</v>
      </c>
      <c r="EV13" s="16">
        <v>-302.040099</v>
      </c>
      <c r="EW13" s="16">
        <v>-339.93411900000001</v>
      </c>
      <c r="EX13" s="16">
        <v>-357.67623900000001</v>
      </c>
      <c r="EY13" s="16">
        <v>-332.14327899999995</v>
      </c>
      <c r="EZ13" s="16">
        <v>-328.37246899999997</v>
      </c>
      <c r="FA13" s="16">
        <v>-368.73346900000001</v>
      </c>
      <c r="FB13" s="16">
        <v>-355.62013900000005</v>
      </c>
      <c r="FC13" s="16">
        <v>-291.600909</v>
      </c>
      <c r="FD13" s="16">
        <v>-368.22953900000005</v>
      </c>
      <c r="FE13" s="17">
        <v>-316.41495899999995</v>
      </c>
      <c r="FF13" s="16">
        <v>-360.21010900000005</v>
      </c>
      <c r="FG13" s="16">
        <v>-372.15337900000003</v>
      </c>
      <c r="FH13" s="18">
        <v>-404.94468000000001</v>
      </c>
      <c r="FI13" s="16">
        <v>-434.73492899999997</v>
      </c>
      <c r="FJ13" s="16">
        <v>-491.59155900000002</v>
      </c>
      <c r="FK13" s="16">
        <v>-496.11415999999997</v>
      </c>
      <c r="FL13" s="16">
        <v>-615.647469</v>
      </c>
      <c r="FM13" s="17">
        <v>-584.26602900000012</v>
      </c>
      <c r="FN13" s="16">
        <v>-632.50041899999997</v>
      </c>
      <c r="FO13" s="16">
        <v>-657.28201884999999</v>
      </c>
      <c r="FP13" s="16">
        <v>-696.96749900000009</v>
      </c>
      <c r="FQ13" s="15">
        <v>-771.88105899999994</v>
      </c>
    </row>
    <row r="14" spans="2:173" ht="14.25" customHeight="1" x14ac:dyDescent="0.2">
      <c r="B14" s="28" t="s">
        <v>13</v>
      </c>
      <c r="C14" s="20">
        <f>SUM(C15:C17)</f>
        <v>875.42186599999991</v>
      </c>
      <c r="D14" s="20">
        <f>SUM(D15:D17)</f>
        <v>889.67186599999991</v>
      </c>
      <c r="E14" s="20">
        <f>SUM(E15:E17)</f>
        <v>897.39586599999996</v>
      </c>
      <c r="F14" s="20">
        <f>SUM(F15:F17)</f>
        <v>897.91086599999994</v>
      </c>
      <c r="G14" s="20">
        <f>SUM(G15:G17)</f>
        <v>908.59786599999995</v>
      </c>
      <c r="H14" s="20">
        <f>SUM(H15:H17)</f>
        <v>917.37690499999997</v>
      </c>
      <c r="I14" s="20">
        <f>SUM(I15:I17)</f>
        <v>924.35390500000005</v>
      </c>
      <c r="J14" s="20">
        <f>SUM(J15:J17)</f>
        <v>926.49890500000004</v>
      </c>
      <c r="K14" s="20">
        <f>SUM(K15:K17)</f>
        <v>931.13064799999995</v>
      </c>
      <c r="L14" s="20">
        <f>SUM(L15:L17)</f>
        <v>932.45864799999993</v>
      </c>
      <c r="M14" s="20">
        <f>SUM(M15:M17)</f>
        <v>942.09064799999999</v>
      </c>
      <c r="N14" s="20">
        <f>SUM(N15:N17)</f>
        <v>939.85479999999984</v>
      </c>
      <c r="O14" s="20">
        <f>SUM(O15:O17)</f>
        <v>945.97480000000007</v>
      </c>
      <c r="P14" s="20">
        <f>SUM(P15:P17)</f>
        <v>954.40179999999998</v>
      </c>
      <c r="Q14" s="20">
        <f>SUM(Q15:Q17)</f>
        <v>956.86800000000005</v>
      </c>
      <c r="R14" s="20">
        <f>SUM(R15:R17)</f>
        <v>964.09500000000003</v>
      </c>
      <c r="S14" s="20">
        <f>SUM(S15:S17)</f>
        <v>973.86699999999996</v>
      </c>
      <c r="T14" s="20">
        <f>SUM(T15:T17)</f>
        <v>970.29344800000001</v>
      </c>
      <c r="U14" s="20">
        <f>SUM(U15:U17)</f>
        <v>979.43944799999997</v>
      </c>
      <c r="V14" s="20">
        <f>SUM(V15:V17)</f>
        <v>994.39344800000003</v>
      </c>
      <c r="W14" s="20">
        <f>SUM(W15:W17)</f>
        <v>1000.6949999999999</v>
      </c>
      <c r="X14" s="20">
        <f>SUM(X15:X17)</f>
        <v>1026.96</v>
      </c>
      <c r="Y14" s="20">
        <f>SUM(Y15:Y17)</f>
        <v>1035.5639999999999</v>
      </c>
      <c r="Z14" s="20">
        <f>SUM(Z15:Z17)</f>
        <v>1036.0676090000002</v>
      </c>
      <c r="AA14" s="20">
        <f>SUM(AA15:AA17)</f>
        <v>1025.142609</v>
      </c>
      <c r="AB14" s="20">
        <f>SUM(AB15:AB17)</f>
        <v>1030.545609</v>
      </c>
      <c r="AC14" s="20">
        <f>SUM(AC15:AC17)</f>
        <v>1032.8793499999999</v>
      </c>
      <c r="AD14" s="20">
        <f>SUM(AD15:AD17)</f>
        <v>1032.9773500000001</v>
      </c>
      <c r="AE14" s="20">
        <f>SUM(AE15:AE17)</f>
        <v>1040.3423499999999</v>
      </c>
      <c r="AF14" s="20">
        <f>SUM(AF15:AF17)</f>
        <v>1039.066069</v>
      </c>
      <c r="AG14" s="20">
        <f>SUM(AG15:AG17)</f>
        <v>1034.7800689999999</v>
      </c>
      <c r="AH14" s="20">
        <f>SUM(AH15:AH17)</f>
        <v>1032.823069</v>
      </c>
      <c r="AI14" s="20">
        <f>SUM(AI15:AI17)</f>
        <v>1045.756498</v>
      </c>
      <c r="AJ14" s="20">
        <f>SUM(AJ15:AJ17)</f>
        <v>1051.7614980000001</v>
      </c>
      <c r="AK14" s="20">
        <f>SUM(AK15:AK17)</f>
        <v>1049.6344979999999</v>
      </c>
      <c r="AL14" s="20">
        <f>SUM(AL15:AL17)</f>
        <v>1054.691793</v>
      </c>
      <c r="AM14" s="20">
        <f>SUM(AM15:AM17)</f>
        <v>1066.5877929999999</v>
      </c>
      <c r="AN14" s="20">
        <f>SUM(AN15:AN17)</f>
        <v>1074.046793</v>
      </c>
      <c r="AO14" s="20">
        <f>SUM(AO15:AO17)</f>
        <v>1089.7443410000001</v>
      </c>
      <c r="AP14" s="20">
        <f>SUM(AP15:AP17)</f>
        <v>1094.5583409999999</v>
      </c>
      <c r="AQ14" s="20">
        <f>SUM(AQ15:AQ17)</f>
        <v>1099.5033410000001</v>
      </c>
      <c r="AR14" s="20">
        <f>SUM(AR15:AR17)</f>
        <v>1107.3373279999998</v>
      </c>
      <c r="AS14" s="20">
        <f>SUM(AS15:AS17)</f>
        <v>1105.0363279999999</v>
      </c>
      <c r="AT14" s="20">
        <f>SUM(AT15:AT17)</f>
        <v>1108.456328</v>
      </c>
      <c r="AU14" s="20">
        <f>SUM(AU15:AU17)</f>
        <v>1106.5081799999998</v>
      </c>
      <c r="AV14" s="20">
        <f>SUM(AV15:AV17)</f>
        <v>1123.26118</v>
      </c>
      <c r="AW14" s="20">
        <f>SUM(AW15:AW17)</f>
        <v>1138.7841799999999</v>
      </c>
      <c r="AX14" s="20">
        <f>SUM(AX15:AX17)</f>
        <v>1141.1648379999999</v>
      </c>
      <c r="AY14" s="20">
        <f>SUM(AY15:AY17)</f>
        <v>1132.008838</v>
      </c>
      <c r="AZ14" s="20">
        <f>SUM(AZ15:AZ17)</f>
        <v>1141.2458380000003</v>
      </c>
      <c r="BA14" s="20">
        <f>SUM(BA15:BA17)</f>
        <v>1148.6146130000002</v>
      </c>
      <c r="BB14" s="20">
        <f>SUM(BB15:BB17)</f>
        <v>1149.325613</v>
      </c>
      <c r="BC14" s="20">
        <f>SUM(BC15:BC17)</f>
        <v>1161.421613</v>
      </c>
      <c r="BD14" s="20">
        <f>SUM(BD15:BD17)</f>
        <v>1173.0929589999998</v>
      </c>
      <c r="BE14" s="20">
        <f>SUM(BE15:BE17)</f>
        <v>1177.249959</v>
      </c>
      <c r="BF14" s="20">
        <f>SUM(BF15:BF17)</f>
        <v>1180.7109589999998</v>
      </c>
      <c r="BG14" s="20">
        <f>SUM(BG15:BG17)</f>
        <v>1189.2166099999999</v>
      </c>
      <c r="BH14" s="20">
        <f>SUM(BH15:BH17)</f>
        <v>1193.6786099999999</v>
      </c>
      <c r="BI14" s="20">
        <f>SUM(BI15:BI17)</f>
        <v>1187.06961</v>
      </c>
      <c r="BJ14" s="20">
        <f>SUM(BJ15:BJ17)</f>
        <v>1196.9110760000001</v>
      </c>
      <c r="BK14" s="20">
        <f>SUM(BK15:BK17)</f>
        <v>1184.7060759999999</v>
      </c>
      <c r="BL14" s="20">
        <f>SUM(BL15:BL17)</f>
        <v>1204.6890759999999</v>
      </c>
      <c r="BM14" s="20">
        <f>SUM(BM15:BM17)</f>
        <v>1194.3125649999997</v>
      </c>
      <c r="BN14" s="20">
        <f>SUM(BN15:BN17)</f>
        <v>1195.2675649999996</v>
      </c>
      <c r="BO14" s="20">
        <f>SUM(BO15:BO17)</f>
        <v>1190.8265649999998</v>
      </c>
      <c r="BP14" s="20">
        <f>SUM(BP15:BP17)</f>
        <v>1182.3682089999998</v>
      </c>
      <c r="BQ14" s="20">
        <f>SUM(BQ15:BQ17)</f>
        <v>1176.7412089999998</v>
      </c>
      <c r="BR14" s="20">
        <f>SUM(BR15:BR17)</f>
        <v>1188.415209</v>
      </c>
      <c r="BS14" s="20">
        <f>SUM(BS15:BS17)</f>
        <v>1197.4615209999999</v>
      </c>
      <c r="BT14" s="20">
        <f>SUM(BT15:BT17)</f>
        <v>1196.986521</v>
      </c>
      <c r="BU14" s="20">
        <f>SUM(BU15:BU17)</f>
        <v>1215.5685209999999</v>
      </c>
      <c r="BV14" s="20">
        <f>SUM(BV15:BV17)</f>
        <v>1215.3168020000001</v>
      </c>
      <c r="BW14" s="20">
        <f>SUM(BW15:BW17)</f>
        <v>1212.291802</v>
      </c>
      <c r="BX14" s="20">
        <f>SUM(BX15:BX17)</f>
        <v>1213.9478019999999</v>
      </c>
      <c r="BY14" s="20">
        <f>SUM(BY15:BY17)</f>
        <v>1221.1465840000001</v>
      </c>
      <c r="BZ14" s="20">
        <f>SUM(BZ15:BZ17)</f>
        <v>1217.9985839999997</v>
      </c>
      <c r="CA14" s="20">
        <f>SUM(CA15:CA17)</f>
        <v>1207.0695839999998</v>
      </c>
      <c r="CB14" s="20">
        <f>SUM(CB15:CB17)</f>
        <v>1211.9861719999999</v>
      </c>
      <c r="CC14" s="20">
        <f>SUM(CC15:CC17)</f>
        <v>1218.5171720000001</v>
      </c>
      <c r="CD14" s="20">
        <f>SUM(CD15:CD17)</f>
        <v>1228.9101719999999</v>
      </c>
      <c r="CE14" s="20">
        <f>SUM(CE15:CE17)</f>
        <v>1236.7416909999999</v>
      </c>
      <c r="CF14" s="20">
        <f>SUM(CF15:CF17)</f>
        <v>1251.6066909999997</v>
      </c>
      <c r="CG14" s="20">
        <f>SUM(CG15:CG17)</f>
        <v>1259.6266909999999</v>
      </c>
      <c r="CH14" s="20">
        <f>SUM(CH15:CH17)</f>
        <v>1314.509284</v>
      </c>
      <c r="CI14" s="20">
        <f>SUM(CI15:CI17)</f>
        <v>1319.645976</v>
      </c>
      <c r="CJ14" s="20">
        <f>SUM(CJ15:CJ17)</f>
        <v>1323.1114059999998</v>
      </c>
      <c r="CK14" s="20">
        <f>SUM(CK15:CK17)</f>
        <v>1334.603973</v>
      </c>
      <c r="CL14" s="20">
        <f>SUM(CL15:CL17)</f>
        <v>1334.390052</v>
      </c>
      <c r="CM14" s="20">
        <f>SUM(CM15:CM17)</f>
        <v>1330.2247379999999</v>
      </c>
      <c r="CN14" s="20">
        <f>SUM(CN15:CN17)</f>
        <v>1333.902153</v>
      </c>
      <c r="CO14" s="20">
        <f>SUM(CO15:CO17)</f>
        <v>1348.1828929999997</v>
      </c>
      <c r="CP14" s="20">
        <f>SUM(CP15:CP17)</f>
        <v>1368.760567</v>
      </c>
      <c r="CQ14" s="20">
        <f>SUM(CQ15:CQ17)</f>
        <v>1382.873165</v>
      </c>
      <c r="CR14" s="20">
        <f>SUM(CR15:CR17)</f>
        <v>1398.7482689999999</v>
      </c>
      <c r="CS14" s="20">
        <f>SUM(CS15:CS17)</f>
        <v>1419.2369120000001</v>
      </c>
      <c r="CT14" s="20">
        <f>SUM(CT15:CT17)</f>
        <v>1434.6134890000001</v>
      </c>
      <c r="CU14" s="20">
        <f>SUM(CU15:CU17)</f>
        <v>1437.4178870000001</v>
      </c>
      <c r="CV14" s="20">
        <f>SUM(CV15:CV17)</f>
        <v>1458.4371819999999</v>
      </c>
      <c r="CW14" s="20">
        <f>SUM(CW15:CW17)</f>
        <v>1472.739785</v>
      </c>
      <c r="CX14" s="20">
        <f>SUM(CX15:CX17)</f>
        <v>1463.6263059999999</v>
      </c>
      <c r="CY14" s="20">
        <f>SUM(CY15:CY17)</f>
        <v>1481.3765309999999</v>
      </c>
      <c r="CZ14" s="20">
        <f>SUM(CZ15:CZ17)</f>
        <v>1465.499098</v>
      </c>
      <c r="DA14" s="20">
        <f>SUM(DA15:DA17)</f>
        <v>1469.5833709999999</v>
      </c>
      <c r="DB14" s="20">
        <f>SUM(DB15:DB17)</f>
        <v>1479.8046929999998</v>
      </c>
      <c r="DC14" s="20">
        <f>SUM(DC15:DC17)</f>
        <v>1492.2309439999999</v>
      </c>
      <c r="DD14" s="20">
        <f>SUM(DD15:DD17)</f>
        <v>1499.613619</v>
      </c>
      <c r="DE14" s="20">
        <f>SUM(DE15:DE17)</f>
        <v>1517.7505389999999</v>
      </c>
      <c r="DF14" s="20">
        <f>SUM(DF15:DF17)</f>
        <v>1526.2737510000002</v>
      </c>
      <c r="DG14" s="20">
        <f>SUM(DG15:DG17)</f>
        <v>1526.034506</v>
      </c>
      <c r="DH14" s="20">
        <f>SUM(DH15:DH17)</f>
        <v>1549.1066000000001</v>
      </c>
      <c r="DI14" s="20">
        <f>SUM(DI15:DI17)</f>
        <v>1583.7216679999999</v>
      </c>
      <c r="DJ14" s="20">
        <f>SUM(DJ15:DJ17)</f>
        <v>1615.3005209999999</v>
      </c>
      <c r="DK14" s="20">
        <f>SUM(DK15:DK17)</f>
        <v>1630.56681</v>
      </c>
      <c r="DL14" s="20">
        <v>1621.9552490000001</v>
      </c>
      <c r="DM14" s="20">
        <f>SUM(DM15:DM17)</f>
        <v>1625.2215050000002</v>
      </c>
      <c r="DN14" s="20">
        <f>SUM(DN15:DN17)</f>
        <v>1630.1457119999998</v>
      </c>
      <c r="DO14" s="20">
        <v>1680.9698199999998</v>
      </c>
      <c r="DP14" s="20">
        <f>SUM(DP15:DP17)</f>
        <v>1666.2026740000001</v>
      </c>
      <c r="DQ14" s="20">
        <v>1679.5832359999999</v>
      </c>
      <c r="DR14" s="20">
        <v>1745.6964029999999</v>
      </c>
      <c r="DS14" s="20">
        <f>SUM(DS15:DS17)</f>
        <v>1730.3760479999999</v>
      </c>
      <c r="DT14" s="20">
        <f>SUM(DT15:DT17)</f>
        <v>1747.2042399999998</v>
      </c>
      <c r="DU14" s="20">
        <v>1768.0262430000002</v>
      </c>
      <c r="DV14" s="20">
        <f>SUM(DV15:DV17)</f>
        <v>1775.9508889999997</v>
      </c>
      <c r="DW14" s="20">
        <f>SUM(DW15:DW17)</f>
        <v>1771.6142110000001</v>
      </c>
      <c r="DX14" s="20">
        <f>SUM(DX15:DX17)</f>
        <v>1775.9050480000001</v>
      </c>
      <c r="DY14" s="20">
        <f>SUM(DY15:DY17)</f>
        <v>1782.6318788300002</v>
      </c>
      <c r="DZ14" s="20">
        <f>SUM(DZ15:DZ17)</f>
        <v>1773.1773039999998</v>
      </c>
      <c r="EA14" s="20">
        <f>SUM(EA15:EA17)</f>
        <v>1794.2970700000001</v>
      </c>
      <c r="EB14" s="20">
        <v>1808.9484539999999</v>
      </c>
      <c r="EC14" s="20">
        <v>1798.992982</v>
      </c>
      <c r="ED14" s="20">
        <v>1811.2589320000002</v>
      </c>
      <c r="EE14" s="20">
        <v>1792.4615320000003</v>
      </c>
      <c r="EF14" s="20">
        <v>1797.2706619999999</v>
      </c>
      <c r="EG14" s="20">
        <v>1798.7368150000002</v>
      </c>
      <c r="EH14" s="20">
        <v>1802.657901</v>
      </c>
      <c r="EI14" s="20">
        <v>1809.6443390000002</v>
      </c>
      <c r="EJ14" s="20">
        <v>1796.4645310000001</v>
      </c>
      <c r="EK14" s="20">
        <v>1820.148459</v>
      </c>
      <c r="EL14" s="20">
        <v>1837.681204</v>
      </c>
      <c r="EM14" s="19">
        <v>1844.1587710000001</v>
      </c>
      <c r="EN14" s="19">
        <v>1858.41472327</v>
      </c>
      <c r="EO14" s="19">
        <v>1872.1287100000002</v>
      </c>
      <c r="EP14" s="16">
        <v>1882.4526350000001</v>
      </c>
      <c r="EQ14" s="16">
        <v>1894.2810740000002</v>
      </c>
      <c r="ER14" s="16">
        <v>1853.4311180000002</v>
      </c>
      <c r="ES14" s="16">
        <v>1987.952556</v>
      </c>
      <c r="ET14" s="16">
        <v>2043.5891009999998</v>
      </c>
      <c r="EU14" s="16">
        <v>2054.535523</v>
      </c>
      <c r="EV14" s="16">
        <v>2058.167015</v>
      </c>
      <c r="EW14" s="16">
        <v>2061.8304880000001</v>
      </c>
      <c r="EX14" s="16">
        <v>2092.2054459999999</v>
      </c>
      <c r="EY14" s="16">
        <v>2041.1980620000002</v>
      </c>
      <c r="EZ14" s="16">
        <v>2058.6144170000002</v>
      </c>
      <c r="FA14" s="16">
        <v>2091.7357189999998</v>
      </c>
      <c r="FB14" s="16">
        <v>2121.5371449999998</v>
      </c>
      <c r="FC14" s="16">
        <v>2137.7844260000002</v>
      </c>
      <c r="FD14" s="16">
        <v>2123.0871000000002</v>
      </c>
      <c r="FE14" s="17">
        <v>2131.0166949999998</v>
      </c>
      <c r="FF14" s="16">
        <v>2134.5763320000001</v>
      </c>
      <c r="FG14" s="16">
        <v>2124.9623970000002</v>
      </c>
      <c r="FH14" s="18">
        <v>2127.5437320000001</v>
      </c>
      <c r="FI14" s="16">
        <v>2175.1384169999997</v>
      </c>
      <c r="FJ14" s="16">
        <v>2136.2669260000002</v>
      </c>
      <c r="FK14" s="16">
        <v>2195.7451129999999</v>
      </c>
      <c r="FL14" s="16">
        <v>2245.9309619999999</v>
      </c>
      <c r="FM14" s="17">
        <v>2324.7977820000001</v>
      </c>
      <c r="FN14" s="16">
        <v>2365.3820169999999</v>
      </c>
      <c r="FO14" s="16">
        <v>2363.51207247</v>
      </c>
      <c r="FP14" s="16">
        <v>2378.9313890000003</v>
      </c>
      <c r="FQ14" s="15">
        <v>2407.6903899999998</v>
      </c>
    </row>
    <row r="15" spans="2:173" ht="14.25" customHeight="1" x14ac:dyDescent="0.2">
      <c r="B15" s="27" t="s">
        <v>12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0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0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0</v>
      </c>
      <c r="BV15" s="20">
        <v>0</v>
      </c>
      <c r="BW15" s="20">
        <v>0</v>
      </c>
      <c r="BX15" s="20">
        <v>0</v>
      </c>
      <c r="BY15" s="20">
        <v>0</v>
      </c>
      <c r="BZ15" s="20">
        <v>0</v>
      </c>
      <c r="CA15" s="20">
        <v>0</v>
      </c>
      <c r="CB15" s="20">
        <v>0</v>
      </c>
      <c r="CC15" s="20">
        <v>0</v>
      </c>
      <c r="CD15" s="20">
        <v>0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  <c r="CM15" s="20">
        <v>0</v>
      </c>
      <c r="CN15" s="20">
        <v>0</v>
      </c>
      <c r="CO15" s="20">
        <v>0</v>
      </c>
      <c r="CP15" s="20">
        <v>0</v>
      </c>
      <c r="CQ15" s="20">
        <v>0</v>
      </c>
      <c r="CR15" s="20">
        <v>0</v>
      </c>
      <c r="CS15" s="20">
        <v>0</v>
      </c>
      <c r="CT15" s="20">
        <v>0</v>
      </c>
      <c r="CU15" s="20">
        <v>0</v>
      </c>
      <c r="CV15" s="20">
        <v>0</v>
      </c>
      <c r="CW15" s="20">
        <v>0</v>
      </c>
      <c r="CX15" s="20">
        <v>0</v>
      </c>
      <c r="CY15" s="20">
        <v>0</v>
      </c>
      <c r="CZ15" s="20">
        <v>0</v>
      </c>
      <c r="DA15" s="20">
        <v>0</v>
      </c>
      <c r="DB15" s="20">
        <v>0</v>
      </c>
      <c r="DC15" s="20">
        <v>0</v>
      </c>
      <c r="DD15" s="20">
        <v>0</v>
      </c>
      <c r="DE15" s="20">
        <v>0</v>
      </c>
      <c r="DF15" s="20">
        <v>0</v>
      </c>
      <c r="DG15" s="20">
        <v>0</v>
      </c>
      <c r="DH15" s="20">
        <v>0</v>
      </c>
      <c r="DI15" s="20">
        <v>0</v>
      </c>
      <c r="DJ15" s="20">
        <v>0</v>
      </c>
      <c r="DK15" s="20">
        <v>0</v>
      </c>
      <c r="DL15" s="20">
        <v>0</v>
      </c>
      <c r="DM15" s="20">
        <v>0</v>
      </c>
      <c r="DN15" s="20">
        <v>0</v>
      </c>
      <c r="DO15" s="20">
        <v>0</v>
      </c>
      <c r="DP15" s="20">
        <v>0</v>
      </c>
      <c r="DQ15" s="20">
        <v>0</v>
      </c>
      <c r="DR15" s="20">
        <v>0</v>
      </c>
      <c r="DS15" s="20">
        <v>0</v>
      </c>
      <c r="DT15" s="20">
        <v>0</v>
      </c>
      <c r="DU15" s="20">
        <v>0</v>
      </c>
      <c r="DV15" s="20">
        <v>0</v>
      </c>
      <c r="DW15" s="20">
        <v>0</v>
      </c>
      <c r="DX15" s="20">
        <v>0</v>
      </c>
      <c r="DY15" s="20">
        <v>0</v>
      </c>
      <c r="DZ15" s="20">
        <v>0</v>
      </c>
      <c r="EA15" s="20">
        <v>0</v>
      </c>
      <c r="EB15" s="20">
        <v>0</v>
      </c>
      <c r="EC15" s="20">
        <v>0</v>
      </c>
      <c r="ED15" s="20">
        <v>0</v>
      </c>
      <c r="EE15" s="20">
        <v>0</v>
      </c>
      <c r="EF15" s="20">
        <v>0</v>
      </c>
      <c r="EG15" s="20">
        <v>0</v>
      </c>
      <c r="EH15" s="20">
        <v>0</v>
      </c>
      <c r="EI15" s="20">
        <v>0</v>
      </c>
      <c r="EJ15" s="20">
        <v>0</v>
      </c>
      <c r="EK15" s="20">
        <v>0</v>
      </c>
      <c r="EL15" s="20">
        <v>0</v>
      </c>
      <c r="EM15" s="19">
        <v>0</v>
      </c>
      <c r="EN15" s="19">
        <v>0</v>
      </c>
      <c r="EO15" s="19">
        <v>0</v>
      </c>
      <c r="EP15" s="16">
        <v>0</v>
      </c>
      <c r="EQ15" s="16">
        <v>0</v>
      </c>
      <c r="ER15" s="16">
        <v>0</v>
      </c>
      <c r="ES15" s="16">
        <v>0</v>
      </c>
      <c r="ET15" s="16">
        <v>0</v>
      </c>
      <c r="EU15" s="16">
        <v>0</v>
      </c>
      <c r="EV15" s="16">
        <v>0</v>
      </c>
      <c r="EW15" s="16">
        <v>0</v>
      </c>
      <c r="EX15" s="16">
        <v>0</v>
      </c>
      <c r="EY15" s="16">
        <v>0</v>
      </c>
      <c r="EZ15" s="16">
        <v>0</v>
      </c>
      <c r="FA15" s="16">
        <v>0</v>
      </c>
      <c r="FB15" s="16">
        <v>0</v>
      </c>
      <c r="FC15" s="16">
        <v>0</v>
      </c>
      <c r="FD15" s="16">
        <v>0</v>
      </c>
      <c r="FE15" s="17">
        <v>0</v>
      </c>
      <c r="FF15" s="16">
        <v>0</v>
      </c>
      <c r="FG15" s="16">
        <v>0</v>
      </c>
      <c r="FH15" s="18">
        <v>0</v>
      </c>
      <c r="FI15" s="16">
        <v>0</v>
      </c>
      <c r="FJ15" s="16">
        <v>0</v>
      </c>
      <c r="FK15" s="16">
        <v>0</v>
      </c>
      <c r="FL15" s="16">
        <v>0</v>
      </c>
      <c r="FM15" s="17">
        <v>0</v>
      </c>
      <c r="FN15" s="16">
        <v>0</v>
      </c>
      <c r="FO15" s="16">
        <v>0</v>
      </c>
      <c r="FP15" s="16">
        <v>0</v>
      </c>
      <c r="FQ15" s="15">
        <v>0</v>
      </c>
    </row>
    <row r="16" spans="2:173" ht="14.25" customHeight="1" x14ac:dyDescent="0.2">
      <c r="B16" s="27" t="s">
        <v>11</v>
      </c>
      <c r="C16" s="20">
        <v>31.155000000000001</v>
      </c>
      <c r="D16" s="20">
        <v>31.295999999999999</v>
      </c>
      <c r="E16" s="20">
        <v>31.916</v>
      </c>
      <c r="F16" s="20">
        <v>32.197000000000003</v>
      </c>
      <c r="G16" s="20">
        <v>32.095999999999997</v>
      </c>
      <c r="H16" s="20">
        <v>53.679000000000002</v>
      </c>
      <c r="I16" s="20">
        <v>52.832999999999998</v>
      </c>
      <c r="J16" s="20">
        <v>49.697000000000003</v>
      </c>
      <c r="K16" s="20">
        <v>52.081000000000003</v>
      </c>
      <c r="L16" s="20">
        <v>48.18</v>
      </c>
      <c r="M16" s="20">
        <v>49.843000000000004</v>
      </c>
      <c r="N16" s="20">
        <v>48.847999999999999</v>
      </c>
      <c r="O16" s="20">
        <v>48.445999999999998</v>
      </c>
      <c r="P16" s="20">
        <v>50.42</v>
      </c>
      <c r="Q16" s="20">
        <v>52.545000000000002</v>
      </c>
      <c r="R16" s="20">
        <v>60.027999999999999</v>
      </c>
      <c r="S16" s="20">
        <v>61.000999999999998</v>
      </c>
      <c r="T16" s="20">
        <v>60.786999999999999</v>
      </c>
      <c r="U16" s="20">
        <v>60.977000000000004</v>
      </c>
      <c r="V16" s="20">
        <v>61.682999999999993</v>
      </c>
      <c r="W16" s="20">
        <v>59.573999999999998</v>
      </c>
      <c r="X16" s="20">
        <v>60.320999999999998</v>
      </c>
      <c r="Y16" s="20">
        <v>62.981999999999992</v>
      </c>
      <c r="Z16" s="20">
        <v>66.052999999999997</v>
      </c>
      <c r="AA16" s="20">
        <v>67.278999999999996</v>
      </c>
      <c r="AB16" s="20">
        <v>67.239999999999995</v>
      </c>
      <c r="AC16" s="20">
        <v>65.85199999999999</v>
      </c>
      <c r="AD16" s="20">
        <v>66.221000000000004</v>
      </c>
      <c r="AE16" s="20">
        <v>65.155000000000001</v>
      </c>
      <c r="AF16" s="20">
        <v>65.168999999999997</v>
      </c>
      <c r="AG16" s="20">
        <v>63.977000000000004</v>
      </c>
      <c r="AH16" s="20">
        <v>64.634</v>
      </c>
      <c r="AI16" s="20">
        <v>64.459999999999994</v>
      </c>
      <c r="AJ16" s="20">
        <v>63.731999999999999</v>
      </c>
      <c r="AK16" s="20">
        <v>76.312999999999988</v>
      </c>
      <c r="AL16" s="20">
        <v>76.405000000000001</v>
      </c>
      <c r="AM16" s="20">
        <v>77.075000000000003</v>
      </c>
      <c r="AN16" s="20">
        <v>75.320999999999998</v>
      </c>
      <c r="AO16" s="20">
        <v>75.912999999999997</v>
      </c>
      <c r="AP16" s="20">
        <v>74.948999999999998</v>
      </c>
      <c r="AQ16" s="20">
        <v>74.163999999999987</v>
      </c>
      <c r="AR16" s="20">
        <v>73.696999999999989</v>
      </c>
      <c r="AS16" s="20">
        <v>67.945999999999998</v>
      </c>
      <c r="AT16" s="20">
        <v>68.069999999999993</v>
      </c>
      <c r="AU16" s="20">
        <v>67.331999999999994</v>
      </c>
      <c r="AV16" s="20">
        <v>70.109000000000009</v>
      </c>
      <c r="AW16" s="20">
        <v>71.230999999999995</v>
      </c>
      <c r="AX16" s="20">
        <v>71.076999999999998</v>
      </c>
      <c r="AY16" s="20">
        <v>69.930000000000007</v>
      </c>
      <c r="AZ16" s="20">
        <v>74.304000000000002</v>
      </c>
      <c r="BA16" s="20">
        <v>76.562999999999988</v>
      </c>
      <c r="BB16" s="20">
        <v>74.963999999999999</v>
      </c>
      <c r="BC16" s="20">
        <v>77.19</v>
      </c>
      <c r="BD16" s="20">
        <v>78.682000000000002</v>
      </c>
      <c r="BE16" s="20">
        <v>77.066000000000003</v>
      </c>
      <c r="BF16" s="20">
        <v>76.829000000000008</v>
      </c>
      <c r="BG16" s="20">
        <v>78.427000000000007</v>
      </c>
      <c r="BH16" s="20">
        <v>76.36999999999999</v>
      </c>
      <c r="BI16" s="20">
        <v>69.40100000000001</v>
      </c>
      <c r="BJ16" s="20">
        <v>67.816000000000003</v>
      </c>
      <c r="BK16" s="20">
        <v>67.724999999999994</v>
      </c>
      <c r="BL16" s="20">
        <v>64.713999999999999</v>
      </c>
      <c r="BM16" s="20">
        <v>64.408999999999992</v>
      </c>
      <c r="BN16" s="20">
        <v>63.975000000000001</v>
      </c>
      <c r="BO16" s="20">
        <v>62.388999999999996</v>
      </c>
      <c r="BP16" s="20">
        <v>61.704999999999991</v>
      </c>
      <c r="BQ16" s="20">
        <v>59.999999999999993</v>
      </c>
      <c r="BR16" s="20">
        <v>60.088000000000001</v>
      </c>
      <c r="BS16" s="20">
        <v>58.695</v>
      </c>
      <c r="BT16" s="20">
        <v>63.953999999999994</v>
      </c>
      <c r="BU16" s="20">
        <v>63.503</v>
      </c>
      <c r="BV16" s="20">
        <v>56.72</v>
      </c>
      <c r="BW16" s="20">
        <v>51.106999999999999</v>
      </c>
      <c r="BX16" s="20">
        <v>47.472999999999992</v>
      </c>
      <c r="BY16" s="20">
        <v>45.554000000000002</v>
      </c>
      <c r="BZ16" s="20">
        <v>43.989999999999995</v>
      </c>
      <c r="CA16" s="20">
        <v>44.191999999999993</v>
      </c>
      <c r="CB16" s="20">
        <v>43.933</v>
      </c>
      <c r="CC16" s="20">
        <v>42.007999999999996</v>
      </c>
      <c r="CD16" s="20">
        <v>41.552</v>
      </c>
      <c r="CE16" s="20">
        <v>41.153999999999996</v>
      </c>
      <c r="CF16" s="20">
        <v>40.750999999999998</v>
      </c>
      <c r="CG16" s="20">
        <v>41.003</v>
      </c>
      <c r="CH16" s="20">
        <v>78.423735999999991</v>
      </c>
      <c r="CI16" s="20">
        <v>78.037427999999991</v>
      </c>
      <c r="CJ16" s="20">
        <v>78.439858000000001</v>
      </c>
      <c r="CK16" s="20">
        <v>77.965578999999991</v>
      </c>
      <c r="CL16" s="20">
        <v>78.882657999999992</v>
      </c>
      <c r="CM16" s="20">
        <v>78.590343999999988</v>
      </c>
      <c r="CN16" s="20">
        <v>76.513278999999997</v>
      </c>
      <c r="CO16" s="20">
        <v>77.794019000000006</v>
      </c>
      <c r="CP16" s="20">
        <v>77.593693000000002</v>
      </c>
      <c r="CQ16" s="20">
        <v>80.782319000000001</v>
      </c>
      <c r="CR16" s="20">
        <v>86.423423</v>
      </c>
      <c r="CS16" s="20">
        <v>87.572066000000007</v>
      </c>
      <c r="CT16" s="20">
        <v>86.442572999999982</v>
      </c>
      <c r="CU16" s="20">
        <v>85.864970999999997</v>
      </c>
      <c r="CV16" s="20">
        <v>90.305266000000003</v>
      </c>
      <c r="CW16" s="20">
        <v>90.242704000000003</v>
      </c>
      <c r="CX16" s="20">
        <v>89.927224999999993</v>
      </c>
      <c r="CY16" s="20">
        <v>91.269450000000006</v>
      </c>
      <c r="CZ16" s="20">
        <v>84.872789000000012</v>
      </c>
      <c r="DA16" s="20">
        <v>83.286061999999987</v>
      </c>
      <c r="DB16" s="20">
        <v>82.537384000000003</v>
      </c>
      <c r="DC16" s="20">
        <v>82.635176999999999</v>
      </c>
      <c r="DD16" s="20">
        <v>79.564851999999988</v>
      </c>
      <c r="DE16" s="20">
        <v>79.794771999999995</v>
      </c>
      <c r="DF16" s="20">
        <v>85.361554999999996</v>
      </c>
      <c r="DG16" s="20">
        <v>83.801309999999972</v>
      </c>
      <c r="DH16" s="20">
        <v>82.735403999999988</v>
      </c>
      <c r="DI16" s="20">
        <v>83.407359999999997</v>
      </c>
      <c r="DJ16" s="20">
        <v>82.161213000000004</v>
      </c>
      <c r="DK16" s="20">
        <v>81.649502000000012</v>
      </c>
      <c r="DL16" s="20">
        <v>81.020712000000003</v>
      </c>
      <c r="DM16" s="20">
        <v>79.510967999999991</v>
      </c>
      <c r="DN16" s="20">
        <v>78.067175000000006</v>
      </c>
      <c r="DO16" s="20">
        <v>77.235806999999994</v>
      </c>
      <c r="DP16" s="20">
        <v>76.391660999999999</v>
      </c>
      <c r="DQ16" s="20">
        <v>77.534222999999997</v>
      </c>
      <c r="DR16" s="20">
        <v>76.832179999999994</v>
      </c>
      <c r="DS16" s="20">
        <v>76.371825000000001</v>
      </c>
      <c r="DT16" s="20">
        <v>75.982016999999999</v>
      </c>
      <c r="DU16" s="20">
        <v>74.781699000000003</v>
      </c>
      <c r="DV16" s="20">
        <v>73.883344999999991</v>
      </c>
      <c r="DW16" s="20">
        <v>72.993667000000002</v>
      </c>
      <c r="DX16" s="20">
        <v>71.501057000000003</v>
      </c>
      <c r="DY16" s="20">
        <v>71.555887829999989</v>
      </c>
      <c r="DZ16" s="20">
        <v>70.192312999999999</v>
      </c>
      <c r="EA16" s="20">
        <v>69.908644999999993</v>
      </c>
      <c r="EB16" s="20">
        <v>68.781029000000018</v>
      </c>
      <c r="EC16" s="20">
        <v>67.743556999999996</v>
      </c>
      <c r="ED16" s="20">
        <v>69.132981999999998</v>
      </c>
      <c r="EE16" s="20">
        <v>67.53058200000001</v>
      </c>
      <c r="EF16" s="20">
        <v>65.66071199999999</v>
      </c>
      <c r="EG16" s="20">
        <v>64.287054000000012</v>
      </c>
      <c r="EH16" s="20">
        <v>64.727140000000006</v>
      </c>
      <c r="EI16" s="20">
        <v>63.606578000000006</v>
      </c>
      <c r="EJ16" s="20">
        <v>42.60059600000001</v>
      </c>
      <c r="EK16" s="20">
        <v>49.140524000000013</v>
      </c>
      <c r="EL16" s="20">
        <v>49.434269</v>
      </c>
      <c r="EM16" s="19">
        <v>48.189585999999998</v>
      </c>
      <c r="EN16" s="19">
        <v>47.227457270000002</v>
      </c>
      <c r="EO16" s="19">
        <v>44.626754999999996</v>
      </c>
      <c r="EP16" s="16">
        <v>43.924000000000007</v>
      </c>
      <c r="EQ16" s="16">
        <v>45.798999999999992</v>
      </c>
      <c r="ER16" s="16">
        <v>49.437117999999998</v>
      </c>
      <c r="ES16" s="16">
        <v>54.587824000000012</v>
      </c>
      <c r="ET16" s="16">
        <v>53.715402000000005</v>
      </c>
      <c r="EU16" s="16">
        <v>54.945387999999994</v>
      </c>
      <c r="EV16" s="16">
        <v>57.895027999999996</v>
      </c>
      <c r="EW16" s="16">
        <v>53.568608000000005</v>
      </c>
      <c r="EX16" s="16">
        <v>53.052235000000003</v>
      </c>
      <c r="EY16" s="16">
        <v>46.425954000000004</v>
      </c>
      <c r="EZ16" s="16">
        <v>49.658918</v>
      </c>
      <c r="FA16" s="16">
        <v>51.120477000000015</v>
      </c>
      <c r="FB16" s="16">
        <v>54.114443999999992</v>
      </c>
      <c r="FC16" s="16">
        <v>66.823588999999998</v>
      </c>
      <c r="FD16" s="16">
        <v>70.485679000000005</v>
      </c>
      <c r="FE16" s="17">
        <v>76.386236000000011</v>
      </c>
      <c r="FF16" s="16">
        <v>75.403608000000006</v>
      </c>
      <c r="FG16" s="16">
        <v>76.085540000000009</v>
      </c>
      <c r="FH16" s="18">
        <v>75.46393599999999</v>
      </c>
      <c r="FI16" s="16">
        <v>73.332366999999991</v>
      </c>
      <c r="FJ16" s="16">
        <v>72.718031999999994</v>
      </c>
      <c r="FK16" s="16">
        <v>71.885021000000009</v>
      </c>
      <c r="FL16" s="16">
        <v>76.579807999999986</v>
      </c>
      <c r="FM16" s="17">
        <v>100.45991200000002</v>
      </c>
      <c r="FN16" s="16">
        <v>98.925161000000003</v>
      </c>
      <c r="FO16" s="16">
        <v>98.343301410000009</v>
      </c>
      <c r="FP16" s="16">
        <v>97.527540000000016</v>
      </c>
      <c r="FQ16" s="15">
        <v>97.172232000000008</v>
      </c>
    </row>
    <row r="17" spans="2:173" ht="14.25" customHeight="1" x14ac:dyDescent="0.2">
      <c r="B17" s="27" t="s">
        <v>10</v>
      </c>
      <c r="C17" s="20">
        <v>844.26686599999994</v>
      </c>
      <c r="D17" s="20">
        <v>858.37586599999986</v>
      </c>
      <c r="E17" s="20">
        <v>865.4798659999999</v>
      </c>
      <c r="F17" s="20">
        <v>865.71386599999994</v>
      </c>
      <c r="G17" s="20">
        <v>876.50186599999995</v>
      </c>
      <c r="H17" s="20">
        <v>863.69790499999999</v>
      </c>
      <c r="I17" s="20">
        <v>871.52090500000008</v>
      </c>
      <c r="J17" s="20">
        <v>876.80190500000003</v>
      </c>
      <c r="K17" s="20">
        <v>879.04964799999993</v>
      </c>
      <c r="L17" s="20">
        <v>884.27864799999998</v>
      </c>
      <c r="M17" s="20">
        <v>892.24764800000003</v>
      </c>
      <c r="N17" s="20">
        <v>891.00679999999988</v>
      </c>
      <c r="O17" s="20">
        <v>897.52880000000005</v>
      </c>
      <c r="P17" s="20">
        <v>903.98180000000002</v>
      </c>
      <c r="Q17" s="20">
        <v>904.32300000000009</v>
      </c>
      <c r="R17" s="20">
        <v>904.06700000000001</v>
      </c>
      <c r="S17" s="20">
        <v>912.86599999999999</v>
      </c>
      <c r="T17" s="20">
        <v>909.50644799999998</v>
      </c>
      <c r="U17" s="20">
        <v>918.46244799999999</v>
      </c>
      <c r="V17" s="20">
        <v>932.71044800000004</v>
      </c>
      <c r="W17" s="20">
        <v>941.12099999999998</v>
      </c>
      <c r="X17" s="20">
        <v>966.63900000000001</v>
      </c>
      <c r="Y17" s="20">
        <v>972.58199999999988</v>
      </c>
      <c r="Z17" s="20">
        <v>970.01460900000006</v>
      </c>
      <c r="AA17" s="20">
        <v>957.863609</v>
      </c>
      <c r="AB17" s="20">
        <v>963.305609</v>
      </c>
      <c r="AC17" s="20">
        <v>967.02734999999996</v>
      </c>
      <c r="AD17" s="20">
        <v>966.75635</v>
      </c>
      <c r="AE17" s="20">
        <v>975.18734999999992</v>
      </c>
      <c r="AF17" s="20">
        <v>973.89706899999987</v>
      </c>
      <c r="AG17" s="20">
        <v>970.80306899999994</v>
      </c>
      <c r="AH17" s="20">
        <v>968.18906900000002</v>
      </c>
      <c r="AI17" s="20">
        <v>981.29649799999993</v>
      </c>
      <c r="AJ17" s="20">
        <v>988.0294980000001</v>
      </c>
      <c r="AK17" s="20">
        <v>973.32149800000002</v>
      </c>
      <c r="AL17" s="20">
        <v>978.28679299999999</v>
      </c>
      <c r="AM17" s="20">
        <v>989.51279299999999</v>
      </c>
      <c r="AN17" s="20">
        <v>998.72579300000007</v>
      </c>
      <c r="AO17" s="20">
        <v>1013.8313410000001</v>
      </c>
      <c r="AP17" s="20">
        <v>1019.609341</v>
      </c>
      <c r="AQ17" s="20">
        <v>1025.3393410000001</v>
      </c>
      <c r="AR17" s="20">
        <v>1033.640328</v>
      </c>
      <c r="AS17" s="20">
        <v>1037.090328</v>
      </c>
      <c r="AT17" s="20">
        <v>1040.386328</v>
      </c>
      <c r="AU17" s="20">
        <v>1039.1761799999999</v>
      </c>
      <c r="AV17" s="20">
        <v>1053.15218</v>
      </c>
      <c r="AW17" s="20">
        <v>1067.5531799999999</v>
      </c>
      <c r="AX17" s="20">
        <v>1070.0878379999999</v>
      </c>
      <c r="AY17" s="20">
        <v>1062.0788379999999</v>
      </c>
      <c r="AZ17" s="20">
        <v>1066.9418380000002</v>
      </c>
      <c r="BA17" s="20">
        <v>1072.0516130000001</v>
      </c>
      <c r="BB17" s="20">
        <v>1074.361613</v>
      </c>
      <c r="BC17" s="20">
        <v>1084.2316129999999</v>
      </c>
      <c r="BD17" s="20">
        <v>1094.4109589999998</v>
      </c>
      <c r="BE17" s="20">
        <v>1100.183959</v>
      </c>
      <c r="BF17" s="20">
        <v>1103.8819589999998</v>
      </c>
      <c r="BG17" s="20">
        <v>1110.78961</v>
      </c>
      <c r="BH17" s="20">
        <v>1117.30861</v>
      </c>
      <c r="BI17" s="20">
        <v>1117.6686099999999</v>
      </c>
      <c r="BJ17" s="20">
        <v>1129.0950760000001</v>
      </c>
      <c r="BK17" s="20">
        <v>1116.981076</v>
      </c>
      <c r="BL17" s="20">
        <v>1139.9750759999999</v>
      </c>
      <c r="BM17" s="20">
        <v>1129.9035649999998</v>
      </c>
      <c r="BN17" s="20">
        <v>1131.2925649999997</v>
      </c>
      <c r="BO17" s="20">
        <v>1128.4375649999999</v>
      </c>
      <c r="BP17" s="20">
        <v>1120.6632089999998</v>
      </c>
      <c r="BQ17" s="20">
        <v>1116.7412089999998</v>
      </c>
      <c r="BR17" s="20">
        <v>1128.327209</v>
      </c>
      <c r="BS17" s="20">
        <v>1138.766521</v>
      </c>
      <c r="BT17" s="20">
        <v>1133.0325210000001</v>
      </c>
      <c r="BU17" s="20">
        <v>1152.065521</v>
      </c>
      <c r="BV17" s="20">
        <v>1158.596802</v>
      </c>
      <c r="BW17" s="20">
        <v>1161.184802</v>
      </c>
      <c r="BX17" s="20">
        <v>1166.474802</v>
      </c>
      <c r="BY17" s="20">
        <v>1175.592584</v>
      </c>
      <c r="BZ17" s="20">
        <v>1174.0085839999997</v>
      </c>
      <c r="CA17" s="20">
        <v>1162.8775839999998</v>
      </c>
      <c r="CB17" s="20">
        <v>1168.0531719999999</v>
      </c>
      <c r="CC17" s="20">
        <v>1176.509172</v>
      </c>
      <c r="CD17" s="20">
        <v>1187.358172</v>
      </c>
      <c r="CE17" s="20">
        <v>1195.5876909999999</v>
      </c>
      <c r="CF17" s="20">
        <v>1210.8556909999998</v>
      </c>
      <c r="CG17" s="20">
        <v>1218.623691</v>
      </c>
      <c r="CH17" s="20">
        <v>1236.085548</v>
      </c>
      <c r="CI17" s="20">
        <v>1241.6085479999999</v>
      </c>
      <c r="CJ17" s="20">
        <v>1244.6715479999998</v>
      </c>
      <c r="CK17" s="20">
        <v>1256.6383940000001</v>
      </c>
      <c r="CL17" s="20">
        <v>1255.507394</v>
      </c>
      <c r="CM17" s="20">
        <v>1251.6343939999999</v>
      </c>
      <c r="CN17" s="20">
        <v>1257.388874</v>
      </c>
      <c r="CO17" s="20">
        <v>1270.3888739999998</v>
      </c>
      <c r="CP17" s="20">
        <v>1291.166874</v>
      </c>
      <c r="CQ17" s="20">
        <v>1302.0908460000001</v>
      </c>
      <c r="CR17" s="20">
        <v>1312.324846</v>
      </c>
      <c r="CS17" s="20">
        <v>1331.6648460000001</v>
      </c>
      <c r="CT17" s="20">
        <v>1348.170916</v>
      </c>
      <c r="CU17" s="20">
        <v>1351.5529160000001</v>
      </c>
      <c r="CV17" s="20">
        <v>1368.1319159999998</v>
      </c>
      <c r="CW17" s="20">
        <v>1382.497081</v>
      </c>
      <c r="CX17" s="20">
        <v>1373.699081</v>
      </c>
      <c r="CY17" s="20">
        <v>1390.1070809999999</v>
      </c>
      <c r="CZ17" s="20">
        <v>1380.626309</v>
      </c>
      <c r="DA17" s="20">
        <v>1386.297309</v>
      </c>
      <c r="DB17" s="20">
        <v>1397.2673089999998</v>
      </c>
      <c r="DC17" s="20">
        <v>1409.5957669999998</v>
      </c>
      <c r="DD17" s="20">
        <v>1420.048767</v>
      </c>
      <c r="DE17" s="20">
        <v>1437.9557669999999</v>
      </c>
      <c r="DF17" s="20">
        <v>1440.9121960000002</v>
      </c>
      <c r="DG17" s="20">
        <v>1442.2331959999999</v>
      </c>
      <c r="DH17" s="20">
        <v>1466.3711960000001</v>
      </c>
      <c r="DI17" s="20">
        <v>1500.314308</v>
      </c>
      <c r="DJ17" s="20">
        <v>1533.1393079999998</v>
      </c>
      <c r="DK17" s="20">
        <v>1548.917308</v>
      </c>
      <c r="DL17" s="20">
        <v>1540.9345370000001</v>
      </c>
      <c r="DM17" s="20">
        <v>1545.7105370000002</v>
      </c>
      <c r="DN17" s="20">
        <v>1552.0785369999999</v>
      </c>
      <c r="DO17" s="20">
        <v>1603.7340129999998</v>
      </c>
      <c r="DP17" s="20">
        <v>1589.811013</v>
      </c>
      <c r="DQ17" s="20">
        <v>1602.0490129999998</v>
      </c>
      <c r="DR17" s="20">
        <v>1668.8642229999998</v>
      </c>
      <c r="DS17" s="20">
        <v>1654.0042229999999</v>
      </c>
      <c r="DT17" s="20">
        <v>1671.2222229999998</v>
      </c>
      <c r="DU17" s="20">
        <v>1693.2445440000001</v>
      </c>
      <c r="DV17" s="20">
        <v>1702.0675439999998</v>
      </c>
      <c r="DW17" s="20">
        <v>1698.6205440000001</v>
      </c>
      <c r="DX17" s="20">
        <v>1704.4039910000001</v>
      </c>
      <c r="DY17" s="20">
        <v>1711.0759910000002</v>
      </c>
      <c r="DZ17" s="20">
        <v>1702.9849909999998</v>
      </c>
      <c r="EA17" s="20">
        <v>1724.3884250000001</v>
      </c>
      <c r="EB17" s="20">
        <v>1740.1674249999999</v>
      </c>
      <c r="EC17" s="20">
        <v>1731.249425</v>
      </c>
      <c r="ED17" s="20">
        <v>1742.1259500000001</v>
      </c>
      <c r="EE17" s="20">
        <v>1724.9309500000002</v>
      </c>
      <c r="EF17" s="20">
        <v>1731.60995</v>
      </c>
      <c r="EG17" s="20">
        <v>1734.4497610000001</v>
      </c>
      <c r="EH17" s="20">
        <v>1737.9307610000001</v>
      </c>
      <c r="EI17" s="20">
        <v>1746.0377610000003</v>
      </c>
      <c r="EJ17" s="20">
        <v>1753.8639350000001</v>
      </c>
      <c r="EK17" s="20">
        <v>1771.0079350000001</v>
      </c>
      <c r="EL17" s="20">
        <v>1788.2469349999999</v>
      </c>
      <c r="EM17" s="19">
        <v>1795.9691850000002</v>
      </c>
      <c r="EN17" s="19">
        <v>1811.1872659999999</v>
      </c>
      <c r="EO17" s="19">
        <v>1827.5019550000002</v>
      </c>
      <c r="EP17" s="24">
        <v>1838.5286350000001</v>
      </c>
      <c r="EQ17" s="24">
        <v>1848.4820740000002</v>
      </c>
      <c r="ER17" s="24">
        <v>1803.9940000000001</v>
      </c>
      <c r="ES17" s="24">
        <v>1933.364732</v>
      </c>
      <c r="ET17" s="24">
        <v>1989.8736989999998</v>
      </c>
      <c r="EU17" s="24">
        <v>1999.5901350000001</v>
      </c>
      <c r="EV17" s="24">
        <v>2000.2719870000001</v>
      </c>
      <c r="EW17" s="24">
        <v>2008.26188</v>
      </c>
      <c r="EX17" s="24">
        <v>2039.1532109999998</v>
      </c>
      <c r="EY17" s="24">
        <v>1994.7721080000001</v>
      </c>
      <c r="EZ17" s="24">
        <v>2008.9554990000001</v>
      </c>
      <c r="FA17" s="24">
        <v>2040.6152419999999</v>
      </c>
      <c r="FB17" s="24">
        <v>2067.422701</v>
      </c>
      <c r="FC17" s="24">
        <v>2070.9608370000001</v>
      </c>
      <c r="FD17" s="24">
        <v>2052.6014210000003</v>
      </c>
      <c r="FE17" s="25">
        <v>2054.630459</v>
      </c>
      <c r="FF17" s="24">
        <v>2059.172724</v>
      </c>
      <c r="FG17" s="24">
        <v>2048.8768570000002</v>
      </c>
      <c r="FH17" s="26">
        <v>2052.079796</v>
      </c>
      <c r="FI17" s="24">
        <v>2101.8060499999997</v>
      </c>
      <c r="FJ17" s="24">
        <v>2063.548894</v>
      </c>
      <c r="FK17" s="24">
        <v>2123.8600919999999</v>
      </c>
      <c r="FL17" s="24">
        <v>2169.351154</v>
      </c>
      <c r="FM17" s="25">
        <v>2224.3378700000003</v>
      </c>
      <c r="FN17" s="24">
        <v>2266.4568559999998</v>
      </c>
      <c r="FO17" s="24">
        <v>2265.1687710599999</v>
      </c>
      <c r="FP17" s="24">
        <v>2281.4038490000003</v>
      </c>
      <c r="FQ17" s="23">
        <v>2310.5181579999999</v>
      </c>
    </row>
    <row r="18" spans="2:173" ht="6.75" customHeight="1" x14ac:dyDescent="0.2"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19"/>
      <c r="EN18" s="22"/>
      <c r="EO18" s="19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7"/>
      <c r="FF18" s="16"/>
      <c r="FG18" s="16"/>
      <c r="FH18" s="18"/>
      <c r="FI18" s="16"/>
      <c r="FJ18" s="16"/>
      <c r="FK18" s="16"/>
      <c r="FL18" s="16"/>
      <c r="FM18" s="17"/>
      <c r="FN18" s="16"/>
      <c r="FO18" s="16"/>
      <c r="FP18" s="16"/>
      <c r="FQ18" s="15"/>
    </row>
    <row r="19" spans="2:173" ht="14.25" customHeight="1" x14ac:dyDescent="0.2">
      <c r="B19" s="21" t="s">
        <v>9</v>
      </c>
      <c r="C19" s="20">
        <v>38.537999999999997</v>
      </c>
      <c r="D19" s="20">
        <v>38.658999999999999</v>
      </c>
      <c r="E19" s="20">
        <v>40.113999999999997</v>
      </c>
      <c r="F19" s="20">
        <v>38.170999999999999</v>
      </c>
      <c r="G19" s="20">
        <v>40.294999999999995</v>
      </c>
      <c r="H19" s="20">
        <v>42.363</v>
      </c>
      <c r="I19" s="20">
        <v>41.254000000000005</v>
      </c>
      <c r="J19" s="20">
        <v>46.406999999999996</v>
      </c>
      <c r="K19" s="20">
        <v>44.681999999999995</v>
      </c>
      <c r="L19" s="20">
        <v>40.653999999999996</v>
      </c>
      <c r="M19" s="20">
        <v>43.064999999999998</v>
      </c>
      <c r="N19" s="20">
        <v>54.954000000000001</v>
      </c>
      <c r="O19" s="20">
        <v>44.573999999999998</v>
      </c>
      <c r="P19" s="20">
        <v>43.045000000000002</v>
      </c>
      <c r="Q19" s="20">
        <v>40.35</v>
      </c>
      <c r="R19" s="20">
        <v>39.914999999999999</v>
      </c>
      <c r="S19" s="20">
        <v>43.903999999999996</v>
      </c>
      <c r="T19" s="20">
        <v>41.042999999999999</v>
      </c>
      <c r="U19" s="20">
        <v>43.335999999999999</v>
      </c>
      <c r="V19" s="20">
        <v>49.580999999999996</v>
      </c>
      <c r="W19" s="20">
        <v>42.143000000000001</v>
      </c>
      <c r="X19" s="20">
        <v>44.251999999999995</v>
      </c>
      <c r="Y19" s="20">
        <v>44.978999999999992</v>
      </c>
      <c r="Z19" s="20">
        <v>52.245999999999995</v>
      </c>
      <c r="AA19" s="20">
        <v>43.887</v>
      </c>
      <c r="AB19" s="20">
        <v>42.169999999999995</v>
      </c>
      <c r="AC19" s="20">
        <v>40.277999999999999</v>
      </c>
      <c r="AD19" s="20">
        <v>42.214999999999996</v>
      </c>
      <c r="AE19" s="20">
        <v>44.427999999999997</v>
      </c>
      <c r="AF19" s="20">
        <v>41.570999999999998</v>
      </c>
      <c r="AG19" s="20">
        <v>45.459999999999994</v>
      </c>
      <c r="AH19" s="20">
        <v>45.497690999999996</v>
      </c>
      <c r="AI19" s="20">
        <v>43.076999999999998</v>
      </c>
      <c r="AJ19" s="20">
        <v>45.981999999999999</v>
      </c>
      <c r="AK19" s="20">
        <v>42.438999999999993</v>
      </c>
      <c r="AL19" s="20">
        <v>55.212000000000003</v>
      </c>
      <c r="AM19" s="20">
        <v>46.683</v>
      </c>
      <c r="AN19" s="20">
        <v>44.78</v>
      </c>
      <c r="AO19" s="20">
        <v>42.106999999999999</v>
      </c>
      <c r="AP19" s="20">
        <v>42.478999999999999</v>
      </c>
      <c r="AQ19" s="20">
        <v>43.307000000000002</v>
      </c>
      <c r="AR19" s="20">
        <v>43.141999999999996</v>
      </c>
      <c r="AS19" s="20">
        <v>47.39</v>
      </c>
      <c r="AT19" s="20">
        <v>43.241999999999997</v>
      </c>
      <c r="AU19" s="20">
        <v>45.223999999999997</v>
      </c>
      <c r="AV19" s="20">
        <v>46.219000000000001</v>
      </c>
      <c r="AW19" s="20">
        <v>44.742999999999995</v>
      </c>
      <c r="AX19" s="20">
        <v>58.453999999999994</v>
      </c>
      <c r="AY19" s="20">
        <v>47.182000000000002</v>
      </c>
      <c r="AZ19" s="20">
        <v>45.621000000000002</v>
      </c>
      <c r="BA19" s="20">
        <v>45.901999999999994</v>
      </c>
      <c r="BB19" s="20">
        <v>48.706999999999994</v>
      </c>
      <c r="BC19" s="20">
        <v>48.060999999999993</v>
      </c>
      <c r="BD19" s="20">
        <v>50.661999999999992</v>
      </c>
      <c r="BE19" s="20">
        <v>53.649000000000001</v>
      </c>
      <c r="BF19" s="20">
        <v>50.949999999999996</v>
      </c>
      <c r="BG19" s="20">
        <v>51.280999999999999</v>
      </c>
      <c r="BH19" s="20">
        <v>48.879999999999995</v>
      </c>
      <c r="BI19" s="20">
        <v>50.402999999999992</v>
      </c>
      <c r="BJ19" s="20">
        <v>64.034999999999997</v>
      </c>
      <c r="BK19" s="20">
        <v>50.526999999999994</v>
      </c>
      <c r="BL19" s="20">
        <v>48.224999999999994</v>
      </c>
      <c r="BM19" s="20">
        <v>50.421999999999997</v>
      </c>
      <c r="BN19" s="20">
        <v>49.191999999999993</v>
      </c>
      <c r="BO19" s="20">
        <v>60.460999999999999</v>
      </c>
      <c r="BP19" s="20">
        <v>58.768999999999998</v>
      </c>
      <c r="BQ19" s="20">
        <v>52.989000000000004</v>
      </c>
      <c r="BR19" s="20">
        <v>52.149000000000001</v>
      </c>
      <c r="BS19" s="20">
        <v>52.434999999999995</v>
      </c>
      <c r="BT19" s="20">
        <v>50.393999999999991</v>
      </c>
      <c r="BU19" s="20">
        <v>52.704999999999998</v>
      </c>
      <c r="BV19" s="20">
        <v>63.970999999999997</v>
      </c>
      <c r="BW19" s="20">
        <v>54.305000000000007</v>
      </c>
      <c r="BX19" s="20">
        <v>56.05</v>
      </c>
      <c r="BY19" s="20">
        <v>59.774999999999999</v>
      </c>
      <c r="BZ19" s="20">
        <v>53.442999999999998</v>
      </c>
      <c r="CA19" s="20">
        <v>59.941999999999993</v>
      </c>
      <c r="CB19" s="20">
        <v>60.845999999999989</v>
      </c>
      <c r="CC19" s="20">
        <v>57.760999999999996</v>
      </c>
      <c r="CD19" s="20">
        <v>63.073000000000008</v>
      </c>
      <c r="CE19" s="20">
        <v>51.387999999999998</v>
      </c>
      <c r="CF19" s="20">
        <v>52.224000000000004</v>
      </c>
      <c r="CG19" s="20">
        <v>56.087000000000003</v>
      </c>
      <c r="CH19" s="20">
        <v>62.905155999999991</v>
      </c>
      <c r="CI19" s="20">
        <v>55.880442000000002</v>
      </c>
      <c r="CJ19" s="20">
        <v>54.993000000000009</v>
      </c>
      <c r="CK19" s="20">
        <v>53.211999999999996</v>
      </c>
      <c r="CL19" s="20">
        <v>57.536999999999992</v>
      </c>
      <c r="CM19" s="20">
        <v>63.399000000000001</v>
      </c>
      <c r="CN19" s="20">
        <v>46.150999999999996</v>
      </c>
      <c r="CO19" s="20">
        <v>46.509</v>
      </c>
      <c r="CP19" s="20">
        <v>49.756</v>
      </c>
      <c r="CQ19" s="20">
        <v>45.920999999999992</v>
      </c>
      <c r="CR19" s="20">
        <v>47.065999999999995</v>
      </c>
      <c r="CS19" s="20">
        <v>49.201000000000001</v>
      </c>
      <c r="CT19" s="20">
        <v>58.12299999999999</v>
      </c>
      <c r="CU19" s="20">
        <v>47.717999999999996</v>
      </c>
      <c r="CV19" s="20">
        <v>47.676000000000002</v>
      </c>
      <c r="CW19" s="20">
        <v>44.662999999999997</v>
      </c>
      <c r="CX19" s="20">
        <v>46.502000000000002</v>
      </c>
      <c r="CY19" s="20">
        <v>53.030999999999992</v>
      </c>
      <c r="CZ19" s="20">
        <v>49.470000000000006</v>
      </c>
      <c r="DA19" s="20">
        <v>55.158000000000001</v>
      </c>
      <c r="DB19" s="20">
        <v>51.135000000000005</v>
      </c>
      <c r="DC19" s="20">
        <v>55.604999999999997</v>
      </c>
      <c r="DD19" s="20">
        <v>56.441999999999993</v>
      </c>
      <c r="DE19" s="20">
        <v>54.102000000000004</v>
      </c>
      <c r="DF19" s="20">
        <v>56.965999999999994</v>
      </c>
      <c r="DG19" s="20">
        <v>60.323</v>
      </c>
      <c r="DH19" s="20">
        <v>57.670999999999999</v>
      </c>
      <c r="DI19" s="20">
        <v>58.153000000000006</v>
      </c>
      <c r="DJ19" s="20">
        <v>61.725999999999999</v>
      </c>
      <c r="DK19" s="20">
        <v>61.366</v>
      </c>
      <c r="DL19" s="20">
        <v>61.442000000000007</v>
      </c>
      <c r="DM19" s="20">
        <v>65.153999999999996</v>
      </c>
      <c r="DN19" s="20">
        <v>62.606999999999999</v>
      </c>
      <c r="DO19" s="20">
        <v>65.552999999999997</v>
      </c>
      <c r="DP19" s="20">
        <v>61.234999999999999</v>
      </c>
      <c r="DQ19" s="20">
        <v>60.500999999999998</v>
      </c>
      <c r="DR19" s="20">
        <v>78.271999999999991</v>
      </c>
      <c r="DS19" s="20">
        <v>61.60799999999999</v>
      </c>
      <c r="DT19" s="20">
        <v>59.14800000000001</v>
      </c>
      <c r="DU19" s="20">
        <v>62.452999999999996</v>
      </c>
      <c r="DV19" s="20">
        <v>63.779999999999994</v>
      </c>
      <c r="DW19" s="20">
        <v>66.287000000000006</v>
      </c>
      <c r="DX19" s="20">
        <v>67.032999999999987</v>
      </c>
      <c r="DY19" s="20">
        <v>66.004999999999995</v>
      </c>
      <c r="DZ19" s="20">
        <v>68.789000000000001</v>
      </c>
      <c r="EA19" s="20">
        <v>69.270999999999987</v>
      </c>
      <c r="EB19" s="20">
        <v>64.580999999999989</v>
      </c>
      <c r="EC19" s="20">
        <v>65.499000000000009</v>
      </c>
      <c r="ED19" s="20">
        <v>87.289999999999992</v>
      </c>
      <c r="EE19" s="20">
        <v>69.465999999999994</v>
      </c>
      <c r="EF19" s="20">
        <v>66.371999999999986</v>
      </c>
      <c r="EG19" s="20">
        <v>73.564999999999998</v>
      </c>
      <c r="EH19" s="20">
        <v>65.167000000000002</v>
      </c>
      <c r="EI19" s="20">
        <v>75.248000000000005</v>
      </c>
      <c r="EJ19" s="20">
        <v>75.214999999999989</v>
      </c>
      <c r="EK19" s="20">
        <v>74.871000000000009</v>
      </c>
      <c r="EL19" s="20">
        <v>81.787000000000006</v>
      </c>
      <c r="EM19" s="19">
        <v>90.660000000000011</v>
      </c>
      <c r="EN19" s="19">
        <v>85.143000000000001</v>
      </c>
      <c r="EO19" s="19">
        <v>86.358999999999995</v>
      </c>
      <c r="EP19" s="16">
        <v>103.176</v>
      </c>
      <c r="EQ19" s="16">
        <v>91.890999999999991</v>
      </c>
      <c r="ER19" s="16">
        <v>97.605999999999995</v>
      </c>
      <c r="ES19" s="16">
        <v>99.894000000000005</v>
      </c>
      <c r="ET19" s="16">
        <v>108.57899999999998</v>
      </c>
      <c r="EU19" s="16">
        <v>91.657000000000011</v>
      </c>
      <c r="EV19" s="16">
        <v>98.089000000000013</v>
      </c>
      <c r="EW19" s="16">
        <v>106.41</v>
      </c>
      <c r="EX19" s="16">
        <v>121.80200000000002</v>
      </c>
      <c r="EY19" s="16">
        <v>121.226</v>
      </c>
      <c r="EZ19" s="16">
        <v>112.54900000000001</v>
      </c>
      <c r="FA19" s="16">
        <v>119.21229</v>
      </c>
      <c r="FB19" s="16">
        <v>132.72081</v>
      </c>
      <c r="FC19" s="16">
        <v>126.24278999999999</v>
      </c>
      <c r="FD19" s="16">
        <v>123.76964999999998</v>
      </c>
      <c r="FE19" s="17">
        <v>137.37786</v>
      </c>
      <c r="FF19" s="16">
        <v>166.63399999999999</v>
      </c>
      <c r="FG19" s="16">
        <v>140.78783000000001</v>
      </c>
      <c r="FH19" s="18">
        <v>158.08753999999999</v>
      </c>
      <c r="FI19" s="16">
        <v>161.51515000000001</v>
      </c>
      <c r="FJ19" s="16">
        <v>190.42392000000001</v>
      </c>
      <c r="FK19" s="16">
        <v>157.92239000000001</v>
      </c>
      <c r="FL19" s="16">
        <v>162.37222</v>
      </c>
      <c r="FM19" s="17">
        <v>164.56746000000001</v>
      </c>
      <c r="FN19" s="16">
        <v>199.89400000000001</v>
      </c>
      <c r="FO19" s="16">
        <v>174.81938477</v>
      </c>
      <c r="FP19" s="16">
        <v>176.88008000000002</v>
      </c>
      <c r="FQ19" s="15">
        <v>179.06043</v>
      </c>
    </row>
    <row r="20" spans="2:173" ht="14.25" customHeight="1" x14ac:dyDescent="0.2">
      <c r="B20" s="21" t="s">
        <v>8</v>
      </c>
      <c r="C20" s="20">
        <v>426.21000000000004</v>
      </c>
      <c r="D20" s="20">
        <v>435.21999999999997</v>
      </c>
      <c r="E20" s="20">
        <v>423.45000000000005</v>
      </c>
      <c r="F20" s="20">
        <v>425.69</v>
      </c>
      <c r="G20" s="20">
        <v>432.45</v>
      </c>
      <c r="H20" s="20">
        <v>424.15</v>
      </c>
      <c r="I20" s="20">
        <v>446.81999999999994</v>
      </c>
      <c r="J20" s="20">
        <v>459.57999999999993</v>
      </c>
      <c r="K20" s="20">
        <v>468.8</v>
      </c>
      <c r="L20" s="20">
        <v>472.63699999999994</v>
      </c>
      <c r="M20" s="20">
        <v>476.82900000000001</v>
      </c>
      <c r="N20" s="20">
        <v>486.03999999999996</v>
      </c>
      <c r="O20" s="20">
        <v>495.78300000000002</v>
      </c>
      <c r="P20" s="20">
        <v>505.77699999999999</v>
      </c>
      <c r="Q20" s="20">
        <v>486.73299999999995</v>
      </c>
      <c r="R20" s="20">
        <v>484.44</v>
      </c>
      <c r="S20" s="20">
        <v>491.67399999999998</v>
      </c>
      <c r="T20" s="20">
        <v>496.92099999999994</v>
      </c>
      <c r="U20" s="20">
        <v>501.59</v>
      </c>
      <c r="V20" s="20">
        <v>515.36500000000001</v>
      </c>
      <c r="W20" s="20">
        <v>516.62799999999993</v>
      </c>
      <c r="X20" s="20">
        <v>501.48099999999994</v>
      </c>
      <c r="Y20" s="20">
        <v>520.47800000000007</v>
      </c>
      <c r="Z20" s="20">
        <v>533.01499999999999</v>
      </c>
      <c r="AA20" s="20">
        <v>534.34999999999991</v>
      </c>
      <c r="AB20" s="20">
        <v>553.74199999999996</v>
      </c>
      <c r="AC20" s="20">
        <v>551.524</v>
      </c>
      <c r="AD20" s="20">
        <v>553.68499999999995</v>
      </c>
      <c r="AE20" s="20">
        <v>520.70699999999999</v>
      </c>
      <c r="AF20" s="20">
        <v>516.351</v>
      </c>
      <c r="AG20" s="20">
        <v>529.77199999999993</v>
      </c>
      <c r="AH20" s="20">
        <v>539.39699999999993</v>
      </c>
      <c r="AI20" s="20">
        <v>533.56899999999996</v>
      </c>
      <c r="AJ20" s="20">
        <v>548.572</v>
      </c>
      <c r="AK20" s="20">
        <v>559.52499999999998</v>
      </c>
      <c r="AL20" s="20">
        <v>563.19099999999992</v>
      </c>
      <c r="AM20" s="20">
        <v>562.22</v>
      </c>
      <c r="AN20" s="20">
        <v>576.72399999999993</v>
      </c>
      <c r="AO20" s="20">
        <v>580.34299999999996</v>
      </c>
      <c r="AP20" s="20">
        <v>589.38599999999997</v>
      </c>
      <c r="AQ20" s="20">
        <v>600.43399999999997</v>
      </c>
      <c r="AR20" s="20">
        <v>597.65199999999993</v>
      </c>
      <c r="AS20" s="20">
        <v>615.077</v>
      </c>
      <c r="AT20" s="20">
        <v>616.923</v>
      </c>
      <c r="AU20" s="20">
        <v>613.75799999999992</v>
      </c>
      <c r="AV20" s="20">
        <v>625.05500000000006</v>
      </c>
      <c r="AW20" s="20">
        <v>634.13499999999999</v>
      </c>
      <c r="AX20" s="20">
        <v>627.57199999999989</v>
      </c>
      <c r="AY20" s="20">
        <v>600.51299999999992</v>
      </c>
      <c r="AZ20" s="20">
        <v>612.77</v>
      </c>
      <c r="BA20" s="20">
        <v>610.65899999999999</v>
      </c>
      <c r="BB20" s="20">
        <v>605.74299999999994</v>
      </c>
      <c r="BC20" s="20">
        <v>613.01599999999996</v>
      </c>
      <c r="BD20" s="20">
        <v>598.72900000000004</v>
      </c>
      <c r="BE20" s="20">
        <v>601.89499999999998</v>
      </c>
      <c r="BF20" s="20">
        <v>601.40499999999997</v>
      </c>
      <c r="BG20" s="20">
        <v>583.96600000000001</v>
      </c>
      <c r="BH20" s="20">
        <v>572.65300000000002</v>
      </c>
      <c r="BI20" s="20">
        <v>582.10300000000007</v>
      </c>
      <c r="BJ20" s="20">
        <v>565.827</v>
      </c>
      <c r="BK20" s="20">
        <v>559.77499999999998</v>
      </c>
      <c r="BL20" s="20">
        <v>567.88400000000001</v>
      </c>
      <c r="BM20" s="20">
        <v>555.79199999999992</v>
      </c>
      <c r="BN20" s="20">
        <v>536.64</v>
      </c>
      <c r="BO20" s="20">
        <v>546.84400000000005</v>
      </c>
      <c r="BP20" s="20">
        <v>557.28200000000004</v>
      </c>
      <c r="BQ20" s="20">
        <v>577.55799999999999</v>
      </c>
      <c r="BR20" s="20">
        <v>559.69200000000001</v>
      </c>
      <c r="BS20" s="20">
        <v>567.89699999999993</v>
      </c>
      <c r="BT20" s="20">
        <v>568.43999999999994</v>
      </c>
      <c r="BU20" s="20">
        <v>554.827</v>
      </c>
      <c r="BV20" s="20">
        <v>568.32499999999993</v>
      </c>
      <c r="BW20" s="20">
        <v>573.44000000000005</v>
      </c>
      <c r="BX20" s="20">
        <v>586.63</v>
      </c>
      <c r="BY20" s="20">
        <v>580.30200000000002</v>
      </c>
      <c r="BZ20" s="20">
        <v>587.05399999999997</v>
      </c>
      <c r="CA20" s="20">
        <v>578.40600000000006</v>
      </c>
      <c r="CB20" s="20">
        <v>583.26299999999992</v>
      </c>
      <c r="CC20" s="20">
        <v>593.50900000000001</v>
      </c>
      <c r="CD20" s="20">
        <v>575.66499999999996</v>
      </c>
      <c r="CE20" s="20">
        <v>586.74599999999998</v>
      </c>
      <c r="CF20" s="20">
        <v>603.38900000000001</v>
      </c>
      <c r="CG20" s="20">
        <v>610.077</v>
      </c>
      <c r="CH20" s="20">
        <v>608.06099999999992</v>
      </c>
      <c r="CI20" s="20">
        <v>607.85699999999997</v>
      </c>
      <c r="CJ20" s="20">
        <v>599.77672499999994</v>
      </c>
      <c r="CK20" s="20">
        <v>675.32793599999991</v>
      </c>
      <c r="CL20" s="20">
        <v>655.02900099999988</v>
      </c>
      <c r="CM20" s="20">
        <v>683.12030299999992</v>
      </c>
      <c r="CN20" s="20">
        <v>680.04512699999998</v>
      </c>
      <c r="CO20" s="20">
        <v>690.55922699999996</v>
      </c>
      <c r="CP20" s="20">
        <v>685.16278</v>
      </c>
      <c r="CQ20" s="20">
        <v>633.48674499999993</v>
      </c>
      <c r="CR20" s="20">
        <v>659.84549900000002</v>
      </c>
      <c r="CS20" s="20">
        <v>653.78532799999994</v>
      </c>
      <c r="CT20" s="20">
        <v>652.94052299999998</v>
      </c>
      <c r="CU20" s="20">
        <v>643.18012799999997</v>
      </c>
      <c r="CV20" s="20">
        <v>640.04500699999994</v>
      </c>
      <c r="CW20" s="20">
        <v>675.56542100000001</v>
      </c>
      <c r="CX20" s="20">
        <v>664.1023909999999</v>
      </c>
      <c r="CY20" s="20">
        <v>678.26671699999997</v>
      </c>
      <c r="CZ20" s="20">
        <v>672.5616399999999</v>
      </c>
      <c r="DA20" s="20">
        <v>696.93100000000004</v>
      </c>
      <c r="DB20" s="20">
        <v>699.98199999999997</v>
      </c>
      <c r="DC20" s="20">
        <v>715.87400000000002</v>
      </c>
      <c r="DD20" s="20">
        <v>691.60500000000002</v>
      </c>
      <c r="DE20" s="20">
        <v>690.66799999999989</v>
      </c>
      <c r="DF20" s="20">
        <v>689.173</v>
      </c>
      <c r="DG20" s="20">
        <v>706.85099999999989</v>
      </c>
      <c r="DH20" s="20">
        <v>677.0440000000001</v>
      </c>
      <c r="DI20" s="20">
        <v>684.952</v>
      </c>
      <c r="DJ20" s="20">
        <v>695.50700000000006</v>
      </c>
      <c r="DK20" s="20">
        <v>689.096</v>
      </c>
      <c r="DL20" s="20">
        <v>697.04</v>
      </c>
      <c r="DM20" s="20">
        <v>729.52399999999989</v>
      </c>
      <c r="DN20" s="20">
        <v>730.221</v>
      </c>
      <c r="DO20" s="20">
        <v>750.67399999999998</v>
      </c>
      <c r="DP20" s="20">
        <v>744.41099999999983</v>
      </c>
      <c r="DQ20" s="20">
        <v>739.28800000000001</v>
      </c>
      <c r="DR20" s="20">
        <v>750.43299999999999</v>
      </c>
      <c r="DS20" s="20">
        <v>772.77099999999996</v>
      </c>
      <c r="DT20" s="20">
        <v>773.11400000000003</v>
      </c>
      <c r="DU20" s="20">
        <v>756</v>
      </c>
      <c r="DV20" s="20">
        <v>782.17499999999995</v>
      </c>
      <c r="DW20" s="20">
        <v>807.19600000000003</v>
      </c>
      <c r="DX20" s="20">
        <v>808.94900000000007</v>
      </c>
      <c r="DY20" s="20">
        <v>846.45400000000006</v>
      </c>
      <c r="DZ20" s="20">
        <v>866.37599999999998</v>
      </c>
      <c r="EA20" s="20">
        <v>857.13</v>
      </c>
      <c r="EB20" s="20">
        <v>867.62899999999991</v>
      </c>
      <c r="EC20" s="20">
        <v>901.19600000000003</v>
      </c>
      <c r="ED20" s="20">
        <v>851.16800000000001</v>
      </c>
      <c r="EE20" s="20">
        <v>875.80399999999986</v>
      </c>
      <c r="EF20" s="20">
        <v>874.32100000000003</v>
      </c>
      <c r="EG20" s="20">
        <v>868.096</v>
      </c>
      <c r="EH20" s="20">
        <v>884.78499999999997</v>
      </c>
      <c r="EI20" s="20">
        <v>876.45200000000011</v>
      </c>
      <c r="EJ20" s="20">
        <v>893.56600000000003</v>
      </c>
      <c r="EK20" s="20">
        <v>924.70999999999992</v>
      </c>
      <c r="EL20" s="20">
        <v>931.81299999999999</v>
      </c>
      <c r="EM20" s="19">
        <v>926.18099999999993</v>
      </c>
      <c r="EN20" s="19">
        <v>934.33600000000001</v>
      </c>
      <c r="EO20" s="19">
        <v>955.50799999999992</v>
      </c>
      <c r="EP20" s="16">
        <v>951.91800000000001</v>
      </c>
      <c r="EQ20" s="16">
        <v>999.07100000000003</v>
      </c>
      <c r="ER20" s="16">
        <v>1006.194</v>
      </c>
      <c r="ES20" s="16">
        <v>989.81700000000012</v>
      </c>
      <c r="ET20" s="16">
        <v>1013.331</v>
      </c>
      <c r="EU20" s="16">
        <v>993.13299999999992</v>
      </c>
      <c r="EV20" s="16">
        <v>979.91600000000005</v>
      </c>
      <c r="EW20" s="16">
        <v>1011.991</v>
      </c>
      <c r="EX20" s="16">
        <v>1032.971</v>
      </c>
      <c r="EY20" s="16">
        <v>1022.197</v>
      </c>
      <c r="EZ20" s="16">
        <v>1049.1410000000001</v>
      </c>
      <c r="FA20" s="16">
        <v>1023.7927100000001</v>
      </c>
      <c r="FB20" s="16">
        <v>1052.5348799999997</v>
      </c>
      <c r="FC20" s="16">
        <v>1048.2871999999998</v>
      </c>
      <c r="FD20" s="16">
        <v>1099.72597</v>
      </c>
      <c r="FE20" s="17">
        <v>1114.15138</v>
      </c>
      <c r="FF20" s="16">
        <v>1124.663</v>
      </c>
      <c r="FG20" s="16">
        <v>1170.3801899999999</v>
      </c>
      <c r="FH20" s="18">
        <v>1239.9835499999999</v>
      </c>
      <c r="FI20" s="16">
        <v>1265.81432</v>
      </c>
      <c r="FJ20" s="16">
        <v>1259.7135899999998</v>
      </c>
      <c r="FK20" s="16">
        <v>1305.9734399999998</v>
      </c>
      <c r="FL20" s="16">
        <v>1319.7582599999998</v>
      </c>
      <c r="FM20" s="17">
        <v>1370.0850299999997</v>
      </c>
      <c r="FN20" s="16">
        <v>1352.1320000000001</v>
      </c>
      <c r="FO20" s="16">
        <v>1308.4167541976374</v>
      </c>
      <c r="FP20" s="16">
        <v>1338.47631</v>
      </c>
      <c r="FQ20" s="15">
        <v>1356.15488</v>
      </c>
    </row>
    <row r="21" spans="2:173" ht="14.25" customHeight="1" x14ac:dyDescent="0.2">
      <c r="B21" s="21" t="s">
        <v>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0.03</v>
      </c>
      <c r="P21" s="20">
        <v>0.03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0</v>
      </c>
      <c r="BO21" s="20">
        <v>0</v>
      </c>
      <c r="BP21" s="20">
        <v>0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20">
        <v>0</v>
      </c>
      <c r="CA21" s="20">
        <v>0</v>
      </c>
      <c r="CB21" s="20">
        <v>0</v>
      </c>
      <c r="CC21" s="20">
        <v>0</v>
      </c>
      <c r="CD21" s="20">
        <v>0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  <c r="CO21" s="20">
        <v>0</v>
      </c>
      <c r="CP21" s="20">
        <v>0</v>
      </c>
      <c r="CQ21" s="20">
        <v>0</v>
      </c>
      <c r="CR21" s="20">
        <v>0</v>
      </c>
      <c r="CS21" s="20">
        <v>0</v>
      </c>
      <c r="CT21" s="20">
        <v>0</v>
      </c>
      <c r="CU21" s="20">
        <v>0</v>
      </c>
      <c r="CV21" s="20">
        <v>0</v>
      </c>
      <c r="CW21" s="20">
        <v>0</v>
      </c>
      <c r="CX21" s="20">
        <v>0</v>
      </c>
      <c r="CY21" s="20">
        <v>0</v>
      </c>
      <c r="CZ21" s="20">
        <v>0</v>
      </c>
      <c r="DA21" s="20">
        <v>0</v>
      </c>
      <c r="DB21" s="20">
        <v>0</v>
      </c>
      <c r="DC21" s="20">
        <v>0</v>
      </c>
      <c r="DD21" s="20">
        <v>0</v>
      </c>
      <c r="DE21" s="20">
        <v>0</v>
      </c>
      <c r="DF21" s="20">
        <v>0</v>
      </c>
      <c r="DG21" s="20">
        <v>0</v>
      </c>
      <c r="DH21" s="20">
        <v>0</v>
      </c>
      <c r="DI21" s="20">
        <v>0</v>
      </c>
      <c r="DJ21" s="20">
        <v>0</v>
      </c>
      <c r="DK21" s="20">
        <v>0</v>
      </c>
      <c r="DL21" s="20">
        <v>0</v>
      </c>
      <c r="DM21" s="20">
        <v>0</v>
      </c>
      <c r="DN21" s="20">
        <v>0</v>
      </c>
      <c r="DO21" s="20">
        <v>0</v>
      </c>
      <c r="DP21" s="20">
        <v>0</v>
      </c>
      <c r="DQ21" s="20">
        <v>0</v>
      </c>
      <c r="DR21" s="20">
        <v>0</v>
      </c>
      <c r="DS21" s="20">
        <v>0</v>
      </c>
      <c r="DT21" s="20">
        <v>0</v>
      </c>
      <c r="DU21" s="20">
        <v>0</v>
      </c>
      <c r="DV21" s="20">
        <v>0</v>
      </c>
      <c r="DW21" s="20">
        <v>0</v>
      </c>
      <c r="DX21" s="20">
        <v>0</v>
      </c>
      <c r="DY21" s="20">
        <v>0</v>
      </c>
      <c r="DZ21" s="20">
        <v>0</v>
      </c>
      <c r="EA21" s="20">
        <v>0</v>
      </c>
      <c r="EB21" s="20">
        <v>0</v>
      </c>
      <c r="EC21" s="20">
        <v>0</v>
      </c>
      <c r="ED21" s="20">
        <v>0</v>
      </c>
      <c r="EE21" s="20">
        <v>0</v>
      </c>
      <c r="EF21" s="20">
        <v>0</v>
      </c>
      <c r="EG21" s="20">
        <v>0</v>
      </c>
      <c r="EH21" s="20">
        <v>0</v>
      </c>
      <c r="EI21" s="20">
        <v>0</v>
      </c>
      <c r="EJ21" s="20">
        <v>0</v>
      </c>
      <c r="EK21" s="20">
        <v>0</v>
      </c>
      <c r="EL21" s="20">
        <v>0</v>
      </c>
      <c r="EM21" s="19">
        <v>0</v>
      </c>
      <c r="EN21" s="19">
        <v>0</v>
      </c>
      <c r="EO21" s="19">
        <v>0</v>
      </c>
      <c r="EP21" s="16">
        <v>0</v>
      </c>
      <c r="EQ21" s="16">
        <v>0</v>
      </c>
      <c r="ER21" s="16">
        <v>0</v>
      </c>
      <c r="ES21" s="16">
        <v>0</v>
      </c>
      <c r="ET21" s="16">
        <v>0</v>
      </c>
      <c r="EU21" s="16">
        <v>0</v>
      </c>
      <c r="EV21" s="16">
        <v>0</v>
      </c>
      <c r="EW21" s="16">
        <v>0</v>
      </c>
      <c r="EX21" s="16">
        <v>0</v>
      </c>
      <c r="EY21" s="16">
        <v>0</v>
      </c>
      <c r="EZ21" s="16">
        <v>0</v>
      </c>
      <c r="FA21" s="16">
        <v>0</v>
      </c>
      <c r="FB21" s="16">
        <v>0</v>
      </c>
      <c r="FC21" s="16">
        <v>0</v>
      </c>
      <c r="FD21" s="16">
        <v>0</v>
      </c>
      <c r="FE21" s="17">
        <v>0</v>
      </c>
      <c r="FF21" s="16">
        <v>0</v>
      </c>
      <c r="FG21" s="16">
        <v>0</v>
      </c>
      <c r="FH21" s="18">
        <v>0</v>
      </c>
      <c r="FI21" s="16">
        <v>0</v>
      </c>
      <c r="FJ21" s="16">
        <v>0</v>
      </c>
      <c r="FK21" s="16">
        <v>0</v>
      </c>
      <c r="FL21" s="16">
        <v>0</v>
      </c>
      <c r="FM21" s="17">
        <v>0</v>
      </c>
      <c r="FN21" s="16">
        <v>0</v>
      </c>
      <c r="FO21" s="16">
        <v>0</v>
      </c>
      <c r="FP21" s="16">
        <v>0</v>
      </c>
      <c r="FQ21" s="15">
        <v>0</v>
      </c>
    </row>
    <row r="22" spans="2:173" ht="14.25" customHeight="1" x14ac:dyDescent="0.2">
      <c r="B22" s="21" t="s">
        <v>6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0.95</v>
      </c>
      <c r="BN22" s="20">
        <v>0.95</v>
      </c>
      <c r="BO22" s="20">
        <v>0.95</v>
      </c>
      <c r="BP22" s="20">
        <v>0</v>
      </c>
      <c r="BQ22" s="20">
        <v>0</v>
      </c>
      <c r="BR22" s="20">
        <v>0</v>
      </c>
      <c r="BS22" s="20">
        <v>0</v>
      </c>
      <c r="BT22" s="20">
        <v>0</v>
      </c>
      <c r="BU22" s="20">
        <v>0</v>
      </c>
      <c r="BV22" s="20">
        <v>0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0</v>
      </c>
      <c r="CC22" s="20">
        <v>0</v>
      </c>
      <c r="CD22" s="20">
        <v>0</v>
      </c>
      <c r="CE22" s="20">
        <v>0</v>
      </c>
      <c r="CF22" s="20">
        <v>0</v>
      </c>
      <c r="CG22" s="20">
        <v>0</v>
      </c>
      <c r="CH22" s="20">
        <v>26</v>
      </c>
      <c r="CI22" s="20">
        <v>26</v>
      </c>
      <c r="CJ22" s="20">
        <v>26</v>
      </c>
      <c r="CK22" s="20">
        <v>26</v>
      </c>
      <c r="CL22" s="20">
        <v>26</v>
      </c>
      <c r="CM22" s="20">
        <v>26</v>
      </c>
      <c r="CN22" s="20">
        <v>26</v>
      </c>
      <c r="CO22" s="20">
        <v>26</v>
      </c>
      <c r="CP22" s="20">
        <v>26</v>
      </c>
      <c r="CQ22" s="20">
        <v>26</v>
      </c>
      <c r="CR22" s="20">
        <v>26</v>
      </c>
      <c r="CS22" s="20">
        <v>26</v>
      </c>
      <c r="CT22" s="20">
        <v>26</v>
      </c>
      <c r="CU22" s="20">
        <v>26</v>
      </c>
      <c r="CV22" s="20">
        <v>26</v>
      </c>
      <c r="CW22" s="20">
        <v>26</v>
      </c>
      <c r="CX22" s="20">
        <v>26</v>
      </c>
      <c r="CY22" s="20">
        <v>32</v>
      </c>
      <c r="CZ22" s="20">
        <v>32</v>
      </c>
      <c r="DA22" s="20">
        <v>32</v>
      </c>
      <c r="DB22" s="20">
        <v>32</v>
      </c>
      <c r="DC22" s="20">
        <v>32</v>
      </c>
      <c r="DD22" s="20">
        <v>32</v>
      </c>
      <c r="DE22" s="20">
        <v>32</v>
      </c>
      <c r="DF22" s="20">
        <v>32</v>
      </c>
      <c r="DG22" s="20">
        <v>32</v>
      </c>
      <c r="DH22" s="20">
        <v>32</v>
      </c>
      <c r="DI22" s="20">
        <v>32</v>
      </c>
      <c r="DJ22" s="20">
        <v>30</v>
      </c>
      <c r="DK22" s="20">
        <v>30</v>
      </c>
      <c r="DL22" s="20">
        <v>30</v>
      </c>
      <c r="DM22" s="20">
        <v>30</v>
      </c>
      <c r="DN22" s="20">
        <v>35</v>
      </c>
      <c r="DO22" s="20">
        <v>35</v>
      </c>
      <c r="DP22" s="20">
        <v>35</v>
      </c>
      <c r="DQ22" s="20">
        <v>35</v>
      </c>
      <c r="DR22" s="20">
        <v>35</v>
      </c>
      <c r="DS22" s="20">
        <v>35</v>
      </c>
      <c r="DT22" s="20">
        <v>35</v>
      </c>
      <c r="DU22" s="20">
        <v>32</v>
      </c>
      <c r="DV22" s="20">
        <v>32</v>
      </c>
      <c r="DW22" s="20">
        <v>28</v>
      </c>
      <c r="DX22" s="20">
        <v>28</v>
      </c>
      <c r="DY22" s="20">
        <v>28</v>
      </c>
      <c r="DZ22" s="20">
        <v>28</v>
      </c>
      <c r="EA22" s="20">
        <v>28</v>
      </c>
      <c r="EB22" s="20">
        <v>28</v>
      </c>
      <c r="EC22" s="20">
        <v>28</v>
      </c>
      <c r="ED22" s="20">
        <v>28</v>
      </c>
      <c r="EE22" s="20">
        <v>30</v>
      </c>
      <c r="EF22" s="20">
        <v>30</v>
      </c>
      <c r="EG22" s="20">
        <v>30</v>
      </c>
      <c r="EH22" s="20">
        <v>26</v>
      </c>
      <c r="EI22" s="20">
        <v>26</v>
      </c>
      <c r="EJ22" s="20">
        <v>26</v>
      </c>
      <c r="EK22" s="20">
        <v>26</v>
      </c>
      <c r="EL22" s="20">
        <v>21</v>
      </c>
      <c r="EM22" s="19">
        <v>21</v>
      </c>
      <c r="EN22" s="19">
        <v>21</v>
      </c>
      <c r="EO22" s="19">
        <v>21</v>
      </c>
      <c r="EP22" s="16">
        <v>21</v>
      </c>
      <c r="EQ22" s="16">
        <v>21</v>
      </c>
      <c r="ER22" s="16">
        <v>21</v>
      </c>
      <c r="ES22" s="16">
        <v>21</v>
      </c>
      <c r="ET22" s="16">
        <v>24</v>
      </c>
      <c r="EU22" s="16">
        <v>19</v>
      </c>
      <c r="EV22" s="16">
        <v>13</v>
      </c>
      <c r="EW22" s="16">
        <v>13</v>
      </c>
      <c r="EX22" s="16">
        <v>10</v>
      </c>
      <c r="EY22" s="16">
        <v>10</v>
      </c>
      <c r="EZ22" s="16">
        <v>10</v>
      </c>
      <c r="FA22" s="16">
        <v>10</v>
      </c>
      <c r="FB22" s="16">
        <v>10</v>
      </c>
      <c r="FC22" s="16">
        <v>5</v>
      </c>
      <c r="FD22" s="16">
        <v>11</v>
      </c>
      <c r="FE22" s="17">
        <v>15</v>
      </c>
      <c r="FF22" s="16">
        <v>15</v>
      </c>
      <c r="FG22" s="16">
        <v>22</v>
      </c>
      <c r="FH22" s="18">
        <v>35</v>
      </c>
      <c r="FI22" s="16">
        <v>35</v>
      </c>
      <c r="FJ22" s="16">
        <v>35</v>
      </c>
      <c r="FK22" s="16">
        <v>35</v>
      </c>
      <c r="FL22" s="16">
        <v>39</v>
      </c>
      <c r="FM22" s="17">
        <v>48</v>
      </c>
      <c r="FN22" s="16">
        <v>48</v>
      </c>
      <c r="FO22" s="16">
        <v>41</v>
      </c>
      <c r="FP22" s="16">
        <v>46</v>
      </c>
      <c r="FQ22" s="15">
        <v>46</v>
      </c>
    </row>
    <row r="23" spans="2:173" ht="14.25" customHeight="1" x14ac:dyDescent="0.2">
      <c r="B23" s="21" t="s">
        <v>5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20">
        <v>0</v>
      </c>
      <c r="AL23" s="20">
        <v>0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0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0</v>
      </c>
      <c r="BX23" s="20">
        <v>0</v>
      </c>
      <c r="BY23" s="20">
        <v>0</v>
      </c>
      <c r="BZ23" s="20">
        <v>0</v>
      </c>
      <c r="CA23" s="20">
        <v>0</v>
      </c>
      <c r="CB23" s="20">
        <v>0</v>
      </c>
      <c r="CC23" s="20">
        <v>0</v>
      </c>
      <c r="CD23" s="20">
        <v>0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  <c r="CQ23" s="20">
        <v>0</v>
      </c>
      <c r="CR23" s="20">
        <v>0</v>
      </c>
      <c r="CS23" s="20">
        <v>0</v>
      </c>
      <c r="CT23" s="20">
        <v>0</v>
      </c>
      <c r="CU23" s="20">
        <v>0</v>
      </c>
      <c r="CV23" s="20">
        <v>0</v>
      </c>
      <c r="CW23" s="20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20">
        <v>0</v>
      </c>
      <c r="DD23" s="20">
        <v>0</v>
      </c>
      <c r="DE23" s="20">
        <v>0</v>
      </c>
      <c r="DF23" s="20">
        <v>0</v>
      </c>
      <c r="DG23" s="20">
        <v>0</v>
      </c>
      <c r="DH23" s="20">
        <v>0</v>
      </c>
      <c r="DI23" s="20">
        <v>0</v>
      </c>
      <c r="DJ23" s="20">
        <v>0</v>
      </c>
      <c r="DK23" s="20">
        <v>0</v>
      </c>
      <c r="DL23" s="20">
        <v>0</v>
      </c>
      <c r="DM23" s="20">
        <v>0</v>
      </c>
      <c r="DN23" s="20">
        <v>0</v>
      </c>
      <c r="DO23" s="20">
        <v>0</v>
      </c>
      <c r="DP23" s="20">
        <v>0</v>
      </c>
      <c r="DQ23" s="20">
        <v>0</v>
      </c>
      <c r="DR23" s="20">
        <v>0</v>
      </c>
      <c r="DS23" s="20">
        <v>0</v>
      </c>
      <c r="DT23" s="20">
        <v>0</v>
      </c>
      <c r="DU23" s="20">
        <v>0</v>
      </c>
      <c r="DV23" s="20">
        <v>0</v>
      </c>
      <c r="DW23" s="20">
        <v>0</v>
      </c>
      <c r="DX23" s="20">
        <v>0</v>
      </c>
      <c r="DY23" s="20">
        <v>0</v>
      </c>
      <c r="DZ23" s="20">
        <v>0</v>
      </c>
      <c r="EA23" s="20">
        <v>0</v>
      </c>
      <c r="EB23" s="20">
        <v>0</v>
      </c>
      <c r="EC23" s="20">
        <v>0</v>
      </c>
      <c r="ED23" s="20">
        <v>0</v>
      </c>
      <c r="EE23" s="20">
        <v>0</v>
      </c>
      <c r="EF23" s="20">
        <v>0</v>
      </c>
      <c r="EG23" s="20">
        <v>0</v>
      </c>
      <c r="EH23" s="20">
        <v>0</v>
      </c>
      <c r="EI23" s="20">
        <v>0</v>
      </c>
      <c r="EJ23" s="20">
        <v>0</v>
      </c>
      <c r="EK23" s="20">
        <v>0</v>
      </c>
      <c r="EL23" s="20">
        <v>0</v>
      </c>
      <c r="EM23" s="19">
        <v>0</v>
      </c>
      <c r="EN23" s="19">
        <v>0</v>
      </c>
      <c r="EO23" s="19">
        <v>0</v>
      </c>
      <c r="EP23" s="16">
        <v>0</v>
      </c>
      <c r="EQ23" s="16">
        <v>0</v>
      </c>
      <c r="ER23" s="16">
        <v>0</v>
      </c>
      <c r="ES23" s="16">
        <v>0</v>
      </c>
      <c r="ET23" s="16">
        <v>0</v>
      </c>
      <c r="EU23" s="16">
        <v>0</v>
      </c>
      <c r="EV23" s="16">
        <v>0</v>
      </c>
      <c r="EW23" s="16">
        <v>0</v>
      </c>
      <c r="EX23" s="16">
        <v>0</v>
      </c>
      <c r="EY23" s="16">
        <v>0</v>
      </c>
      <c r="EZ23" s="16">
        <v>0</v>
      </c>
      <c r="FA23" s="16">
        <v>0</v>
      </c>
      <c r="FB23" s="16">
        <v>0</v>
      </c>
      <c r="FC23" s="16">
        <v>0</v>
      </c>
      <c r="FD23" s="16">
        <v>0</v>
      </c>
      <c r="FE23" s="17">
        <v>0</v>
      </c>
      <c r="FF23" s="16">
        <v>0</v>
      </c>
      <c r="FG23" s="16">
        <v>0</v>
      </c>
      <c r="FH23" s="18">
        <v>0</v>
      </c>
      <c r="FI23" s="16">
        <v>0</v>
      </c>
      <c r="FJ23" s="16">
        <v>0</v>
      </c>
      <c r="FK23" s="16">
        <v>0</v>
      </c>
      <c r="FL23" s="16">
        <v>0</v>
      </c>
      <c r="FM23" s="17">
        <v>0</v>
      </c>
      <c r="FN23" s="16">
        <v>0</v>
      </c>
      <c r="FO23" s="16">
        <v>0</v>
      </c>
      <c r="FP23" s="16">
        <v>0</v>
      </c>
      <c r="FQ23" s="15">
        <v>0</v>
      </c>
    </row>
    <row r="24" spans="2:173" ht="14.25" customHeight="1" x14ac:dyDescent="0.2">
      <c r="B24" s="21" t="s">
        <v>4</v>
      </c>
      <c r="C24" s="20">
        <v>306.06700000000001</v>
      </c>
      <c r="D24" s="20">
        <v>306.70000000000005</v>
      </c>
      <c r="E24" s="20">
        <v>307.66199999999998</v>
      </c>
      <c r="F24" s="20">
        <v>308.98999999999995</v>
      </c>
      <c r="G24" s="20">
        <v>309.87600000000003</v>
      </c>
      <c r="H24" s="20">
        <v>333.25700000000001</v>
      </c>
      <c r="I24" s="20">
        <v>335.69300000000004</v>
      </c>
      <c r="J24" s="20">
        <v>334.38600000000002</v>
      </c>
      <c r="K24" s="20">
        <v>335.80600000000004</v>
      </c>
      <c r="L24" s="20">
        <v>336.59600000000006</v>
      </c>
      <c r="M24" s="20">
        <v>337.20300000000003</v>
      </c>
      <c r="N24" s="20">
        <v>336.28699999999998</v>
      </c>
      <c r="O24" s="20">
        <v>337.20600000000002</v>
      </c>
      <c r="P24" s="20">
        <v>336.93600000000004</v>
      </c>
      <c r="Q24" s="20">
        <v>337.88700000000006</v>
      </c>
      <c r="R24" s="20">
        <v>338.786</v>
      </c>
      <c r="S24" s="20">
        <v>340.23900000000003</v>
      </c>
      <c r="T24" s="20">
        <v>360.73000000000008</v>
      </c>
      <c r="U24" s="20">
        <v>362.79200000000003</v>
      </c>
      <c r="V24" s="20">
        <v>365.08200000000005</v>
      </c>
      <c r="W24" s="20">
        <v>366.428</v>
      </c>
      <c r="X24" s="20">
        <v>366.55500000000001</v>
      </c>
      <c r="Y24" s="20">
        <v>366.78</v>
      </c>
      <c r="Z24" s="20">
        <v>363.64499999999998</v>
      </c>
      <c r="AA24" s="20">
        <v>362.46699999999998</v>
      </c>
      <c r="AB24" s="20">
        <v>364.91400000000004</v>
      </c>
      <c r="AC24" s="20">
        <v>386.70400000000001</v>
      </c>
      <c r="AD24" s="20">
        <v>386.78500000000003</v>
      </c>
      <c r="AE24" s="20">
        <v>386.947</v>
      </c>
      <c r="AF24" s="20">
        <v>389.06200000000001</v>
      </c>
      <c r="AG24" s="20">
        <v>389.20300000000003</v>
      </c>
      <c r="AH24" s="20">
        <v>381.77300000000002</v>
      </c>
      <c r="AI24" s="20">
        <v>382.25599999999997</v>
      </c>
      <c r="AJ24" s="20">
        <v>383.44400000000002</v>
      </c>
      <c r="AK24" s="20">
        <v>384.25</v>
      </c>
      <c r="AL24" s="20">
        <v>382.66499999999996</v>
      </c>
      <c r="AM24" s="20">
        <v>386.32599999999996</v>
      </c>
      <c r="AN24" s="20">
        <v>386.79200000000003</v>
      </c>
      <c r="AO24" s="20">
        <v>435.85800000000006</v>
      </c>
      <c r="AP24" s="20">
        <v>450.51800000000003</v>
      </c>
      <c r="AQ24" s="20">
        <v>448.86599999999999</v>
      </c>
      <c r="AR24" s="20">
        <v>447.54899999999992</v>
      </c>
      <c r="AS24" s="20">
        <v>447.60799999999995</v>
      </c>
      <c r="AT24" s="20">
        <v>449.68</v>
      </c>
      <c r="AU24" s="20">
        <v>445.80200000000002</v>
      </c>
      <c r="AV24" s="20">
        <v>446.46499999999992</v>
      </c>
      <c r="AW24" s="20">
        <v>447.27800000000002</v>
      </c>
      <c r="AX24" s="20">
        <v>450.66400000000004</v>
      </c>
      <c r="AY24" s="20">
        <v>445.83100000000007</v>
      </c>
      <c r="AZ24" s="20">
        <v>446.90000000000003</v>
      </c>
      <c r="BA24" s="20">
        <v>472.39499999999998</v>
      </c>
      <c r="BB24" s="20">
        <v>472.71</v>
      </c>
      <c r="BC24" s="20">
        <v>474.23599999999999</v>
      </c>
      <c r="BD24" s="20">
        <v>469.084</v>
      </c>
      <c r="BE24" s="20">
        <v>470.28299999999996</v>
      </c>
      <c r="BF24" s="20">
        <v>471.86099999999999</v>
      </c>
      <c r="BG24" s="20">
        <v>474.08900000000006</v>
      </c>
      <c r="BH24" s="20">
        <v>474.65300000000002</v>
      </c>
      <c r="BI24" s="20">
        <v>475.65199999999993</v>
      </c>
      <c r="BJ24" s="20">
        <v>477.40999999999997</v>
      </c>
      <c r="BK24" s="20">
        <v>478.98799999999994</v>
      </c>
      <c r="BL24" s="20">
        <v>479.69599999999997</v>
      </c>
      <c r="BM24" s="20">
        <v>477.19599999999997</v>
      </c>
      <c r="BN24" s="20">
        <v>473.68299999999999</v>
      </c>
      <c r="BO24" s="20">
        <v>475.59299999999996</v>
      </c>
      <c r="BP24" s="20">
        <v>487.947</v>
      </c>
      <c r="BQ24" s="20">
        <v>488.76400000000001</v>
      </c>
      <c r="BR24" s="20">
        <v>490.85399999999998</v>
      </c>
      <c r="BS24" s="20">
        <v>492.32600000000002</v>
      </c>
      <c r="BT24" s="20">
        <v>493.23800000000006</v>
      </c>
      <c r="BU24" s="20">
        <v>493.72800000000001</v>
      </c>
      <c r="BV24" s="20">
        <v>507.67500000000001</v>
      </c>
      <c r="BW24" s="20">
        <v>510.57800000000003</v>
      </c>
      <c r="BX24" s="20">
        <v>512.18899999999996</v>
      </c>
      <c r="BY24" s="20">
        <v>495.90899999999999</v>
      </c>
      <c r="BZ24" s="20">
        <v>497.33100000000002</v>
      </c>
      <c r="CA24" s="20">
        <v>486.73599999999999</v>
      </c>
      <c r="CB24" s="20">
        <v>503.18299999999999</v>
      </c>
      <c r="CC24" s="20">
        <v>503.851</v>
      </c>
      <c r="CD24" s="20">
        <v>505.77699999999999</v>
      </c>
      <c r="CE24" s="20">
        <v>503.649</v>
      </c>
      <c r="CF24" s="20">
        <v>505.73200000000008</v>
      </c>
      <c r="CG24" s="20">
        <v>506.58200000000011</v>
      </c>
      <c r="CH24" s="20">
        <v>504.59899999999999</v>
      </c>
      <c r="CI24" s="20">
        <v>505.84899999999999</v>
      </c>
      <c r="CJ24" s="20">
        <v>506.82799999999997</v>
      </c>
      <c r="CK24" s="20">
        <v>508.68800000000005</v>
      </c>
      <c r="CL24" s="20">
        <v>510.37200000000001</v>
      </c>
      <c r="CM24" s="20">
        <v>503.14600000000002</v>
      </c>
      <c r="CN24" s="20">
        <v>534.30899999999997</v>
      </c>
      <c r="CO24" s="20">
        <v>534.04899999999998</v>
      </c>
      <c r="CP24" s="20">
        <v>535.44100000000003</v>
      </c>
      <c r="CQ24" s="20">
        <v>539.10500000000002</v>
      </c>
      <c r="CR24" s="20">
        <v>540.94100000000003</v>
      </c>
      <c r="CS24" s="20">
        <v>541.79500000000007</v>
      </c>
      <c r="CT24" s="20">
        <v>537.62800000000004</v>
      </c>
      <c r="CU24" s="20">
        <v>539.20600000000002</v>
      </c>
      <c r="CV24" s="20">
        <v>538.94200000000001</v>
      </c>
      <c r="CW24" s="20">
        <v>538.33600000000001</v>
      </c>
      <c r="CX24" s="20">
        <v>538.68200000000002</v>
      </c>
      <c r="CY24" s="20">
        <v>539.0329999999999</v>
      </c>
      <c r="CZ24" s="20">
        <v>558.69200000000001</v>
      </c>
      <c r="DA24" s="20">
        <v>559.45299999999997</v>
      </c>
      <c r="DB24" s="20">
        <v>560.7879999999999</v>
      </c>
      <c r="DC24" s="20">
        <v>564.51699999999994</v>
      </c>
      <c r="DD24" s="20">
        <v>566.51099999999997</v>
      </c>
      <c r="DE24" s="20">
        <v>567.90800000000002</v>
      </c>
      <c r="DF24" s="20">
        <v>568.98099999999999</v>
      </c>
      <c r="DG24" s="20">
        <v>570.77899999999988</v>
      </c>
      <c r="DH24" s="20">
        <v>573.22500000000002</v>
      </c>
      <c r="DI24" s="20">
        <v>573.82699999999988</v>
      </c>
      <c r="DJ24" s="20">
        <v>575.00200000000007</v>
      </c>
      <c r="DK24" s="20">
        <v>577.87299999999993</v>
      </c>
      <c r="DL24" s="20">
        <v>599.423</v>
      </c>
      <c r="DM24" s="20">
        <v>601.58800000000008</v>
      </c>
      <c r="DN24" s="20">
        <v>604.99300000000005</v>
      </c>
      <c r="DO24" s="20">
        <v>619.52499999999998</v>
      </c>
      <c r="DP24" s="20">
        <v>622.35299999999995</v>
      </c>
      <c r="DQ24" s="20">
        <v>623.98399999999992</v>
      </c>
      <c r="DR24" s="20">
        <v>630.88499999999999</v>
      </c>
      <c r="DS24" s="20">
        <v>633.80200000000002</v>
      </c>
      <c r="DT24" s="20">
        <v>637.65600000000006</v>
      </c>
      <c r="DU24" s="20">
        <v>635.31799999999998</v>
      </c>
      <c r="DV24" s="20">
        <v>638.18099999999993</v>
      </c>
      <c r="DW24" s="20">
        <v>625.96599999999989</v>
      </c>
      <c r="DX24" s="20">
        <v>664.05500000000006</v>
      </c>
      <c r="DY24" s="20">
        <v>666.61899999999991</v>
      </c>
      <c r="DZ24" s="20">
        <v>669.95800000000008</v>
      </c>
      <c r="EA24" s="20">
        <v>678.98099999999999</v>
      </c>
      <c r="EB24" s="20">
        <v>679.29099999999994</v>
      </c>
      <c r="EC24" s="20">
        <v>679.65399999999988</v>
      </c>
      <c r="ED24" s="20">
        <v>681.89199999999994</v>
      </c>
      <c r="EE24" s="20">
        <v>683.61099999999999</v>
      </c>
      <c r="EF24" s="20">
        <v>684.13099999999997</v>
      </c>
      <c r="EG24" s="20">
        <v>678.85900000000004</v>
      </c>
      <c r="EH24" s="20">
        <v>681.03500000000008</v>
      </c>
      <c r="EI24" s="20">
        <v>679.31400000000008</v>
      </c>
      <c r="EJ24" s="20">
        <v>748.98400000000004</v>
      </c>
      <c r="EK24" s="20">
        <v>750.06500000000005</v>
      </c>
      <c r="EL24" s="20">
        <v>752.58299999999997</v>
      </c>
      <c r="EM24" s="19">
        <v>724.02399999999989</v>
      </c>
      <c r="EN24" s="19">
        <v>731.01</v>
      </c>
      <c r="EO24" s="19">
        <v>732.62799999999993</v>
      </c>
      <c r="EP24" s="16">
        <v>733.14499999999987</v>
      </c>
      <c r="EQ24" s="16">
        <v>739.36300000000006</v>
      </c>
      <c r="ER24" s="16">
        <v>796.68700000000001</v>
      </c>
      <c r="ES24" s="16">
        <v>806.93000000000006</v>
      </c>
      <c r="ET24" s="16">
        <v>817.35100000000011</v>
      </c>
      <c r="EU24" s="16">
        <v>829.04899999999998</v>
      </c>
      <c r="EV24" s="16">
        <v>886.85199999999998</v>
      </c>
      <c r="EW24" s="16">
        <v>868.21600000000001</v>
      </c>
      <c r="EX24" s="16">
        <v>887.57800000000009</v>
      </c>
      <c r="EY24" s="16">
        <v>851.44100000000003</v>
      </c>
      <c r="EZ24" s="16">
        <v>911.68399999999997</v>
      </c>
      <c r="FA24" s="16">
        <v>901.06399999999996</v>
      </c>
      <c r="FB24" s="16">
        <v>914.19699999999989</v>
      </c>
      <c r="FC24" s="16">
        <v>932.8</v>
      </c>
      <c r="FD24" s="16">
        <v>992.38099999999997</v>
      </c>
      <c r="FE24" s="17">
        <v>983.79300000000001</v>
      </c>
      <c r="FF24" s="16">
        <v>982.27300000000002</v>
      </c>
      <c r="FG24" s="16">
        <v>983.63199999999995</v>
      </c>
      <c r="FH24" s="18">
        <v>1057.9459999999999</v>
      </c>
      <c r="FI24" s="16">
        <v>1064.806</v>
      </c>
      <c r="FJ24" s="16">
        <v>1060.3990000000001</v>
      </c>
      <c r="FK24" s="16">
        <v>1095.3659999999998</v>
      </c>
      <c r="FL24" s="16">
        <v>1176.557</v>
      </c>
      <c r="FM24" s="17">
        <v>1173.9610000000002</v>
      </c>
      <c r="FN24" s="16">
        <v>1181.9649999999999</v>
      </c>
      <c r="FO24" s="16">
        <v>1205.7180000000001</v>
      </c>
      <c r="FP24" s="16">
        <v>1282.183</v>
      </c>
      <c r="FQ24" s="15">
        <v>1264.8519999999999</v>
      </c>
    </row>
    <row r="25" spans="2:173" ht="14.25" customHeight="1" x14ac:dyDescent="0.2">
      <c r="B25" s="21" t="s">
        <v>3</v>
      </c>
      <c r="C25" s="20">
        <v>275.51548400000001</v>
      </c>
      <c r="D25" s="20">
        <v>286.44148399999995</v>
      </c>
      <c r="E25" s="20">
        <v>291.26648399999999</v>
      </c>
      <c r="F25" s="20">
        <v>292.60448399999996</v>
      </c>
      <c r="G25" s="20">
        <v>295.96448399999997</v>
      </c>
      <c r="H25" s="20">
        <v>276.39297499999998</v>
      </c>
      <c r="I25" s="20">
        <v>278.66197499999998</v>
      </c>
      <c r="J25" s="20">
        <v>281.247975</v>
      </c>
      <c r="K25" s="20">
        <v>282.13633600000003</v>
      </c>
      <c r="L25" s="20">
        <v>291.512336</v>
      </c>
      <c r="M25" s="20">
        <v>294.39533599999999</v>
      </c>
      <c r="N25" s="20">
        <v>292.89992000000001</v>
      </c>
      <c r="O25" s="20">
        <v>297.51692000000003</v>
      </c>
      <c r="P25" s="20">
        <v>299.54092000000003</v>
      </c>
      <c r="Q25" s="20">
        <v>300.04899999999998</v>
      </c>
      <c r="R25" s="20">
        <v>299.70499999999998</v>
      </c>
      <c r="S25" s="20">
        <v>299.43399999999997</v>
      </c>
      <c r="T25" s="20">
        <v>281.282375</v>
      </c>
      <c r="U25" s="20">
        <v>294.95837499999999</v>
      </c>
      <c r="V25" s="20">
        <v>296.544375</v>
      </c>
      <c r="W25" s="20">
        <v>302.55399999999997</v>
      </c>
      <c r="X25" s="20">
        <v>301.72499999999997</v>
      </c>
      <c r="Y25" s="20">
        <v>303.33399999999995</v>
      </c>
      <c r="Z25" s="20">
        <v>313.23532299999999</v>
      </c>
      <c r="AA25" s="20">
        <v>309.117323</v>
      </c>
      <c r="AB25" s="20">
        <v>314.70232299999998</v>
      </c>
      <c r="AC25" s="20">
        <v>300.98539999999997</v>
      </c>
      <c r="AD25" s="20">
        <v>302.37439999999998</v>
      </c>
      <c r="AE25" s="20">
        <v>306.27639999999997</v>
      </c>
      <c r="AF25" s="20">
        <v>321.16918399999997</v>
      </c>
      <c r="AG25" s="20">
        <v>319.88618399999996</v>
      </c>
      <c r="AH25" s="20">
        <v>319.54618400000004</v>
      </c>
      <c r="AI25" s="20">
        <v>323.60091199999999</v>
      </c>
      <c r="AJ25" s="20">
        <v>332.84491200000002</v>
      </c>
      <c r="AK25" s="20">
        <v>336.398912</v>
      </c>
      <c r="AL25" s="20">
        <v>332.116263</v>
      </c>
      <c r="AM25" s="20">
        <v>327.049263</v>
      </c>
      <c r="AN25" s="20">
        <v>328.06726299999997</v>
      </c>
      <c r="AO25" s="20">
        <v>346.42708099999999</v>
      </c>
      <c r="AP25" s="20">
        <v>332.84108100000003</v>
      </c>
      <c r="AQ25" s="20">
        <v>335.07408099999998</v>
      </c>
      <c r="AR25" s="20">
        <v>338.16074100000003</v>
      </c>
      <c r="AS25" s="20">
        <v>343.96774100000005</v>
      </c>
      <c r="AT25" s="20">
        <v>349.18774100000002</v>
      </c>
      <c r="AU25" s="20">
        <v>364.13216999999997</v>
      </c>
      <c r="AV25" s="20">
        <v>362.36617000000001</v>
      </c>
      <c r="AW25" s="20">
        <v>359.78316999999998</v>
      </c>
      <c r="AX25" s="20">
        <v>374.57954700000005</v>
      </c>
      <c r="AY25" s="20">
        <v>371.33754699999997</v>
      </c>
      <c r="AZ25" s="20">
        <v>377.41154699999998</v>
      </c>
      <c r="BA25" s="20">
        <v>355.92329099999995</v>
      </c>
      <c r="BB25" s="20">
        <v>363.207291</v>
      </c>
      <c r="BC25" s="20">
        <v>362.19329100000004</v>
      </c>
      <c r="BD25" s="20">
        <v>364.29569400000003</v>
      </c>
      <c r="BE25" s="20">
        <v>363.76369399999999</v>
      </c>
      <c r="BF25" s="20">
        <v>364.32769399999995</v>
      </c>
      <c r="BG25" s="20">
        <v>358.453461</v>
      </c>
      <c r="BH25" s="20">
        <v>371.15446099999997</v>
      </c>
      <c r="BI25" s="20">
        <v>370.28146099999998</v>
      </c>
      <c r="BJ25" s="20">
        <v>370.80338699999999</v>
      </c>
      <c r="BK25" s="20">
        <v>375.83838700000001</v>
      </c>
      <c r="BL25" s="20">
        <v>380.37138699999997</v>
      </c>
      <c r="BM25" s="20">
        <v>369.95296399999995</v>
      </c>
      <c r="BN25" s="20">
        <v>374.95896400000004</v>
      </c>
      <c r="BO25" s="20">
        <v>355.33896399999998</v>
      </c>
      <c r="BP25" s="20">
        <v>349.58676800000001</v>
      </c>
      <c r="BQ25" s="20">
        <v>359.74876799999998</v>
      </c>
      <c r="BR25" s="20">
        <v>359.27776800000004</v>
      </c>
      <c r="BS25" s="20">
        <v>363.70809299999996</v>
      </c>
      <c r="BT25" s="20">
        <v>366.026093</v>
      </c>
      <c r="BU25" s="20">
        <v>367.30909300000008</v>
      </c>
      <c r="BV25" s="20">
        <v>368.06389200000001</v>
      </c>
      <c r="BW25" s="20">
        <v>370.41689199999996</v>
      </c>
      <c r="BX25" s="20">
        <v>354.26589200000001</v>
      </c>
      <c r="BY25" s="20">
        <v>358.916608</v>
      </c>
      <c r="BZ25" s="20">
        <v>359.37160799999998</v>
      </c>
      <c r="CA25" s="20">
        <v>353.58760799999999</v>
      </c>
      <c r="CB25" s="20">
        <v>330.30390599999998</v>
      </c>
      <c r="CC25" s="20">
        <v>333.09990600000003</v>
      </c>
      <c r="CD25" s="20">
        <v>328.35190599999999</v>
      </c>
      <c r="CE25" s="20">
        <v>354.43632200000002</v>
      </c>
      <c r="CF25" s="20">
        <v>359.44032199999998</v>
      </c>
      <c r="CG25" s="20">
        <v>356.54632200000003</v>
      </c>
      <c r="CH25" s="20">
        <v>397.07077099999998</v>
      </c>
      <c r="CI25" s="20">
        <v>397.36945100000003</v>
      </c>
      <c r="CJ25" s="20">
        <v>408.36391699999996</v>
      </c>
      <c r="CK25" s="20">
        <v>411.64024299999994</v>
      </c>
      <c r="CL25" s="20">
        <v>412.44734399999993</v>
      </c>
      <c r="CM25" s="20">
        <v>417.11040100000002</v>
      </c>
      <c r="CN25" s="20">
        <v>404.53378399999997</v>
      </c>
      <c r="CO25" s="20">
        <v>403.92436399999997</v>
      </c>
      <c r="CP25" s="20">
        <v>408.91490999999996</v>
      </c>
      <c r="CQ25" s="20">
        <v>405.57840400000003</v>
      </c>
      <c r="CR25" s="20">
        <v>413.52056099999999</v>
      </c>
      <c r="CS25" s="20">
        <v>416.52777200000003</v>
      </c>
      <c r="CT25" s="20">
        <v>419.56086600000003</v>
      </c>
      <c r="CU25" s="20">
        <v>418.58641999999998</v>
      </c>
      <c r="CV25" s="20">
        <v>425.68930599999999</v>
      </c>
      <c r="CW25" s="20">
        <v>434.30037599999997</v>
      </c>
      <c r="CX25" s="20">
        <v>441.24486599999994</v>
      </c>
      <c r="CY25" s="20">
        <v>438.99331399999994</v>
      </c>
      <c r="CZ25" s="20">
        <v>401.59917099999996</v>
      </c>
      <c r="DA25" s="20">
        <v>410.67453</v>
      </c>
      <c r="DB25" s="20">
        <v>411.81578200000001</v>
      </c>
      <c r="DC25" s="20">
        <v>419.098996</v>
      </c>
      <c r="DD25" s="20">
        <v>430.16124300000001</v>
      </c>
      <c r="DE25" s="20">
        <v>439.59210399999995</v>
      </c>
      <c r="DF25" s="20">
        <v>452.75790699999993</v>
      </c>
      <c r="DG25" s="20">
        <v>451.38592599999998</v>
      </c>
      <c r="DH25" s="20">
        <v>459.14948399999997</v>
      </c>
      <c r="DI25" s="20">
        <v>466.75406499999997</v>
      </c>
      <c r="DJ25" s="20">
        <v>477.84851700000002</v>
      </c>
      <c r="DK25" s="20">
        <v>475.03677700000003</v>
      </c>
      <c r="DL25" s="20">
        <v>440.55099999999999</v>
      </c>
      <c r="DM25" s="20">
        <v>439.599266</v>
      </c>
      <c r="DN25" s="20">
        <v>442.55312199999997</v>
      </c>
      <c r="DO25" s="20">
        <v>448.35136499999999</v>
      </c>
      <c r="DP25" s="20">
        <v>446.26187800000002</v>
      </c>
      <c r="DQ25" s="20">
        <v>444.99161999999995</v>
      </c>
      <c r="DR25" s="20">
        <v>458.10517900000002</v>
      </c>
      <c r="DS25" s="20">
        <v>472.04384200000004</v>
      </c>
      <c r="DT25" s="20">
        <v>475.65548000000001</v>
      </c>
      <c r="DU25" s="20">
        <v>481.36314199999998</v>
      </c>
      <c r="DV25" s="20">
        <v>485.749099</v>
      </c>
      <c r="DW25" s="20">
        <v>482.92575700000003</v>
      </c>
      <c r="DX25" s="20">
        <v>453.97497899999996</v>
      </c>
      <c r="DY25" s="20">
        <v>460.65009199999997</v>
      </c>
      <c r="DZ25" s="20">
        <v>471.30236400000007</v>
      </c>
      <c r="EA25" s="20">
        <v>475.02998300000002</v>
      </c>
      <c r="EB25" s="20">
        <v>486.56091600000002</v>
      </c>
      <c r="EC25" s="20">
        <v>495.54974899999996</v>
      </c>
      <c r="ED25" s="20">
        <v>498.04865600000005</v>
      </c>
      <c r="EE25" s="20">
        <v>511.90810399999998</v>
      </c>
      <c r="EF25" s="20">
        <v>519.25276699999995</v>
      </c>
      <c r="EG25" s="20">
        <v>503.12789499999997</v>
      </c>
      <c r="EH25" s="20">
        <v>510.27119399999992</v>
      </c>
      <c r="EI25" s="20">
        <v>512.97148100000004</v>
      </c>
      <c r="EJ25" s="20">
        <v>491.62832500000002</v>
      </c>
      <c r="EK25" s="20">
        <v>481.57991199999998</v>
      </c>
      <c r="EL25" s="20">
        <v>491.59557400000006</v>
      </c>
      <c r="EM25" s="19">
        <v>494.45337899999993</v>
      </c>
      <c r="EN25" s="19">
        <v>496.39385399999992</v>
      </c>
      <c r="EO25" s="19">
        <v>503.36398799999995</v>
      </c>
      <c r="EP25" s="16">
        <v>508.48158599999994</v>
      </c>
      <c r="EQ25" s="16">
        <v>558.33600000000001</v>
      </c>
      <c r="ER25" s="16">
        <v>478.11</v>
      </c>
      <c r="ES25" s="16">
        <v>549.28371800000002</v>
      </c>
      <c r="ET25" s="16">
        <v>576.43686200000002</v>
      </c>
      <c r="EU25" s="16">
        <v>616.32781900000009</v>
      </c>
      <c r="EV25" s="16">
        <v>584.885897</v>
      </c>
      <c r="EW25" s="16">
        <v>581.38281899999993</v>
      </c>
      <c r="EX25" s="16">
        <v>610.07279100000005</v>
      </c>
      <c r="EY25" s="16">
        <v>620.47815000000003</v>
      </c>
      <c r="EZ25" s="16">
        <v>625.904585</v>
      </c>
      <c r="FA25" s="16">
        <v>652.14166499999988</v>
      </c>
      <c r="FB25" s="16">
        <v>678.24515599999995</v>
      </c>
      <c r="FC25" s="16">
        <v>715.36735799999997</v>
      </c>
      <c r="FD25" s="16">
        <v>667.01466099999993</v>
      </c>
      <c r="FE25" s="17">
        <v>679.46463999999992</v>
      </c>
      <c r="FF25" s="16">
        <v>712.25080200000002</v>
      </c>
      <c r="FG25" s="16">
        <v>779.74784999999997</v>
      </c>
      <c r="FH25" s="18">
        <v>730.16046900000003</v>
      </c>
      <c r="FI25" s="16">
        <v>773.19519600000001</v>
      </c>
      <c r="FJ25" s="16">
        <v>767.67738199999997</v>
      </c>
      <c r="FK25" s="16">
        <v>856.73633999999993</v>
      </c>
      <c r="FL25" s="16">
        <v>802.93150900000001</v>
      </c>
      <c r="FM25" s="17">
        <v>864.05891699999984</v>
      </c>
      <c r="FN25" s="16">
        <v>919.41587900000002</v>
      </c>
      <c r="FO25" s="16">
        <v>921.51625842790008</v>
      </c>
      <c r="FP25" s="16">
        <v>918.48075900000003</v>
      </c>
      <c r="FQ25" s="15">
        <v>939.20448199999998</v>
      </c>
    </row>
    <row r="26" spans="2:173" ht="14.25" customHeight="1" x14ac:dyDescent="0.2">
      <c r="B26" s="21" t="s">
        <v>2</v>
      </c>
      <c r="C26" s="20">
        <v>-93.358618000000021</v>
      </c>
      <c r="D26" s="20">
        <v>-99.066618000000034</v>
      </c>
      <c r="E26" s="20">
        <v>-97.820618000000024</v>
      </c>
      <c r="F26" s="20">
        <v>-92.319617999999963</v>
      </c>
      <c r="G26" s="20">
        <v>-92.740617999999984</v>
      </c>
      <c r="H26" s="20">
        <v>-97.484069999999974</v>
      </c>
      <c r="I26" s="20">
        <v>-95.047069999999991</v>
      </c>
      <c r="J26" s="20">
        <v>-100.54907</v>
      </c>
      <c r="K26" s="20">
        <v>-99.334688000000043</v>
      </c>
      <c r="L26" s="20">
        <v>-107.87168799999999</v>
      </c>
      <c r="M26" s="20">
        <v>-109.86568800000001</v>
      </c>
      <c r="N26" s="20">
        <v>-108.57012</v>
      </c>
      <c r="O26" s="20">
        <v>-107.46812</v>
      </c>
      <c r="P26" s="20">
        <v>-118.47212000000002</v>
      </c>
      <c r="Q26" s="20">
        <v>-110.227</v>
      </c>
      <c r="R26" s="20">
        <v>-116.11999999999998</v>
      </c>
      <c r="S26" s="20">
        <v>-108.49000000000001</v>
      </c>
      <c r="T26" s="20">
        <v>-111.21692700000001</v>
      </c>
      <c r="U26" s="20">
        <v>-123.53592699999999</v>
      </c>
      <c r="V26" s="20">
        <v>-122.39192699999995</v>
      </c>
      <c r="W26" s="20">
        <v>-130.43499999999997</v>
      </c>
      <c r="X26" s="20">
        <v>-123.41600000000003</v>
      </c>
      <c r="Y26" s="20">
        <v>-123.71100000000004</v>
      </c>
      <c r="Z26" s="20">
        <v>-137.03071400000002</v>
      </c>
      <c r="AA26" s="20">
        <v>-151.10871400000011</v>
      </c>
      <c r="AB26" s="20">
        <v>-153.12471399999998</v>
      </c>
      <c r="AC26" s="20">
        <v>-141.46705</v>
      </c>
      <c r="AD26" s="20">
        <v>-152.86805000000004</v>
      </c>
      <c r="AE26" s="20">
        <v>-109.72405000000001</v>
      </c>
      <c r="AF26" s="20">
        <v>-110.17311500000005</v>
      </c>
      <c r="AG26" s="20">
        <v>-113.43211500000001</v>
      </c>
      <c r="AH26" s="20">
        <v>-124.44978843000005</v>
      </c>
      <c r="AI26" s="20">
        <v>-119.089414</v>
      </c>
      <c r="AJ26" s="20">
        <v>-110.56341400000002</v>
      </c>
      <c r="AK26" s="20">
        <v>-131.82941400000001</v>
      </c>
      <c r="AL26" s="20">
        <v>-126.07747000000006</v>
      </c>
      <c r="AM26" s="20">
        <v>-114.85547</v>
      </c>
      <c r="AN26" s="20">
        <v>-122.85146999999995</v>
      </c>
      <c r="AO26" s="20">
        <v>-142.87574000000012</v>
      </c>
      <c r="AP26" s="20">
        <v>-156.29173999999995</v>
      </c>
      <c r="AQ26" s="20">
        <v>-154.62674000000007</v>
      </c>
      <c r="AR26" s="20">
        <v>-145.77441299999995</v>
      </c>
      <c r="AS26" s="20">
        <v>-161.59941300000003</v>
      </c>
      <c r="AT26" s="20">
        <v>-155.16741300000001</v>
      </c>
      <c r="AU26" s="20">
        <v>-161.26499000000001</v>
      </c>
      <c r="AV26" s="20">
        <v>-155.91198999999989</v>
      </c>
      <c r="AW26" s="20">
        <v>-158.34798999999992</v>
      </c>
      <c r="AX26" s="20">
        <v>-173.02270899999996</v>
      </c>
      <c r="AY26" s="20">
        <v>-160.57170900000006</v>
      </c>
      <c r="AZ26" s="20">
        <v>-154.910709</v>
      </c>
      <c r="BA26" s="20">
        <v>-163.67067800000001</v>
      </c>
      <c r="BB26" s="20">
        <v>-169.71067799999997</v>
      </c>
      <c r="BC26" s="20">
        <v>-166.919678</v>
      </c>
      <c r="BD26" s="20">
        <v>-163.01673500000004</v>
      </c>
      <c r="BE26" s="20">
        <v>-157.94673500000005</v>
      </c>
      <c r="BF26" s="20">
        <v>-165.51873500000005</v>
      </c>
      <c r="BG26" s="20">
        <v>-154.18002743999998</v>
      </c>
      <c r="BH26" s="20">
        <v>-154.47479259999994</v>
      </c>
      <c r="BI26" s="20">
        <v>-167.82062331999998</v>
      </c>
      <c r="BJ26" s="20">
        <v>-176.74108676</v>
      </c>
      <c r="BK26" s="20">
        <v>-174.28683028</v>
      </c>
      <c r="BL26" s="20">
        <v>-168.36637200000004</v>
      </c>
      <c r="BM26" s="20">
        <v>-174.89341238000003</v>
      </c>
      <c r="BN26" s="20">
        <v>-168.79994029999997</v>
      </c>
      <c r="BO26" s="20">
        <v>-169.95302804000002</v>
      </c>
      <c r="BP26" s="20">
        <v>-162.21459970000004</v>
      </c>
      <c r="BQ26" s="20">
        <v>-199.37406805999996</v>
      </c>
      <c r="BR26" s="20">
        <v>-171.19431898000002</v>
      </c>
      <c r="BS26" s="20">
        <v>-178.99555554</v>
      </c>
      <c r="BT26" s="20">
        <v>-171.84057968000002</v>
      </c>
      <c r="BU26" s="20">
        <v>-189.05740944000001</v>
      </c>
      <c r="BV26" s="20">
        <v>-189.0036900799999</v>
      </c>
      <c r="BW26" s="20">
        <v>-177.98774243999998</v>
      </c>
      <c r="BX26" s="20">
        <v>-185.59943206000011</v>
      </c>
      <c r="BY26" s="20">
        <v>-193.50065015999999</v>
      </c>
      <c r="BZ26" s="20">
        <v>-187.02718599999997</v>
      </c>
      <c r="CA26" s="20">
        <v>-182.58650224000002</v>
      </c>
      <c r="CB26" s="20">
        <v>-179.36019795999999</v>
      </c>
      <c r="CC26" s="20">
        <v>-173.97525722399993</v>
      </c>
      <c r="CD26" s="20">
        <v>-171.50920947200004</v>
      </c>
      <c r="CE26" s="20">
        <v>-163.13606868000005</v>
      </c>
      <c r="CF26" s="20">
        <v>-167.92855884000005</v>
      </c>
      <c r="CG26" s="20">
        <v>-176.92560123999999</v>
      </c>
      <c r="CH26" s="20">
        <v>-163.37112300000004</v>
      </c>
      <c r="CI26" s="20">
        <v>-155.11604920000008</v>
      </c>
      <c r="CJ26" s="20">
        <v>-155.01544020000006</v>
      </c>
      <c r="CK26" s="20">
        <v>-140.40824032</v>
      </c>
      <c r="CL26" s="20">
        <v>-132.32436015999991</v>
      </c>
      <c r="CM26" s="20">
        <v>-147.73287924549822</v>
      </c>
      <c r="CN26" s="20">
        <v>-135.93409148000003</v>
      </c>
      <c r="CO26" s="20">
        <v>-155.29458280000006</v>
      </c>
      <c r="CP26" s="20">
        <v>-145.99653940000005</v>
      </c>
      <c r="CQ26" s="20">
        <v>-146.45502420000008</v>
      </c>
      <c r="CR26" s="20">
        <v>-155.78578192000006</v>
      </c>
      <c r="CS26" s="20">
        <v>-154.83532060000005</v>
      </c>
      <c r="CT26" s="20">
        <v>-146.72459831999996</v>
      </c>
      <c r="CU26" s="20">
        <v>-138.16769279999997</v>
      </c>
      <c r="CV26" s="20">
        <v>-133.30817351999997</v>
      </c>
      <c r="CW26" s="20">
        <v>-152.1833078573267</v>
      </c>
      <c r="CX26" s="20">
        <v>-144.82448633170671</v>
      </c>
      <c r="CY26" s="20">
        <v>-156.81515804976274</v>
      </c>
      <c r="CZ26" s="20">
        <v>-149.4246699633988</v>
      </c>
      <c r="DA26" s="20">
        <v>-124.62344142061472</v>
      </c>
      <c r="DB26" s="20">
        <v>-145.9450587052641</v>
      </c>
      <c r="DC26" s="20">
        <v>-157.08843434189632</v>
      </c>
      <c r="DD26" s="20">
        <v>-128.90270119134868</v>
      </c>
      <c r="DE26" s="20">
        <v>-129.03254154922934</v>
      </c>
      <c r="DF26" s="20">
        <v>-135.24289329220488</v>
      </c>
      <c r="DG26" s="20">
        <v>-148.36917359034368</v>
      </c>
      <c r="DH26" s="20">
        <v>-136.40197120097534</v>
      </c>
      <c r="DI26" s="20">
        <v>-142.16512671845595</v>
      </c>
      <c r="DJ26" s="20">
        <v>-151.28977046643328</v>
      </c>
      <c r="DK26" s="20">
        <v>-148.0508144976921</v>
      </c>
      <c r="DL26" s="20">
        <v>-137.24100000000001</v>
      </c>
      <c r="DM26" s="20">
        <v>-134.19452880109986</v>
      </c>
      <c r="DN26" s="20">
        <v>-143.44645363986936</v>
      </c>
      <c r="DO26" s="20">
        <v>-130.97846697334666</v>
      </c>
      <c r="DP26" s="20">
        <v>-150.41416915579961</v>
      </c>
      <c r="DQ26" s="20">
        <v>-144.01119289342475</v>
      </c>
      <c r="DR26" s="20">
        <v>-125.6557755294528</v>
      </c>
      <c r="DS26" s="20">
        <v>-141.95921080294374</v>
      </c>
      <c r="DT26" s="20">
        <v>-148.93160444246075</v>
      </c>
      <c r="DU26" s="20">
        <v>-155.61339711297472</v>
      </c>
      <c r="DV26" s="20">
        <v>-160.02888565206013</v>
      </c>
      <c r="DW26" s="20">
        <v>-168.79329533870001</v>
      </c>
      <c r="DX26" s="20">
        <v>-157.8550962706999</v>
      </c>
      <c r="DY26" s="20">
        <v>-186.85028981500005</v>
      </c>
      <c r="DZ26" s="20">
        <v>-177.66505305596164</v>
      </c>
      <c r="EA26" s="20">
        <v>-142.69066757724994</v>
      </c>
      <c r="EB26" s="20">
        <v>-149.78495525216007</v>
      </c>
      <c r="EC26" s="20">
        <v>-176.59846491558244</v>
      </c>
      <c r="ED26" s="20">
        <v>-134.0960729157876</v>
      </c>
      <c r="EE26" s="20">
        <v>-191.02307499247237</v>
      </c>
      <c r="EF26" s="20">
        <v>-196.02927402430001</v>
      </c>
      <c r="EG26" s="20">
        <v>-169.42941884084314</v>
      </c>
      <c r="EH26" s="20">
        <v>-176.69117819611679</v>
      </c>
      <c r="EI26" s="20">
        <v>-175.64428709626003</v>
      </c>
      <c r="EJ26" s="20">
        <v>-173.60139684111994</v>
      </c>
      <c r="EK26" s="20">
        <v>-153.45277068182401</v>
      </c>
      <c r="EL26" s="20">
        <v>-169.43380342280511</v>
      </c>
      <c r="EM26" s="19">
        <v>-164.59818493054001</v>
      </c>
      <c r="EN26" s="19">
        <v>-144.97186960483202</v>
      </c>
      <c r="EO26" s="19">
        <v>-148.0407747393939</v>
      </c>
      <c r="EP26" s="16">
        <v>-152.86510142304803</v>
      </c>
      <c r="EQ26" s="16">
        <v>-150.88300000000001</v>
      </c>
      <c r="ER26" s="16">
        <v>-176.02699999999999</v>
      </c>
      <c r="ES26" s="16">
        <v>-146.32968532919278</v>
      </c>
      <c r="ET26" s="16">
        <v>-157.67560525999997</v>
      </c>
      <c r="EU26" s="16">
        <v>-142.69651299550401</v>
      </c>
      <c r="EV26" s="16">
        <v>-155.36671152156802</v>
      </c>
      <c r="EW26" s="16">
        <v>-125.68965323029687</v>
      </c>
      <c r="EX26" s="16">
        <v>-125.3215136657987</v>
      </c>
      <c r="EY26" s="16">
        <v>-129.73587339162884</v>
      </c>
      <c r="EZ26" s="16">
        <v>-171.36500726256631</v>
      </c>
      <c r="FA26" s="16">
        <v>-166.65734977355535</v>
      </c>
      <c r="FB26" s="16">
        <v>-141.00218376000001</v>
      </c>
      <c r="FC26" s="16">
        <v>-138.94680551999994</v>
      </c>
      <c r="FD26" s="16">
        <v>-170.43711398915403</v>
      </c>
      <c r="FE26" s="17">
        <v>-148.12670314856487</v>
      </c>
      <c r="FF26" s="16">
        <v>-165.08883447365577</v>
      </c>
      <c r="FG26" s="16">
        <v>-202.35729510521995</v>
      </c>
      <c r="FH26" s="18">
        <v>-189.22312524814319</v>
      </c>
      <c r="FI26" s="16">
        <v>-204.41997735737345</v>
      </c>
      <c r="FJ26" s="16">
        <v>-192.8894489457073</v>
      </c>
      <c r="FK26" s="16">
        <v>-233.7926618147483</v>
      </c>
      <c r="FL26" s="16">
        <v>-250.65347796396614</v>
      </c>
      <c r="FM26" s="17">
        <v>-218.2716992682281</v>
      </c>
      <c r="FN26" s="16">
        <v>-210.10980401843531</v>
      </c>
      <c r="FO26" s="16">
        <v>-169.94001763950703</v>
      </c>
      <c r="FP26" s="16">
        <v>-213.51754310022037</v>
      </c>
      <c r="FQ26" s="15">
        <v>-217.32492825292636</v>
      </c>
    </row>
    <row r="27" spans="2:173" x14ac:dyDescent="0.2">
      <c r="B27" s="9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0"/>
      <c r="EN27" s="14"/>
      <c r="EO27" s="14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3"/>
      <c r="FA27" s="10"/>
      <c r="FB27" s="10"/>
      <c r="FC27" s="13"/>
      <c r="FD27" s="13"/>
      <c r="FE27" s="11"/>
      <c r="FF27" s="10"/>
      <c r="FG27" s="10"/>
      <c r="FH27" s="12"/>
      <c r="FI27" s="10"/>
      <c r="FJ27" s="10"/>
      <c r="FK27" s="10"/>
      <c r="FL27" s="10"/>
      <c r="FM27" s="11"/>
      <c r="FN27" s="10"/>
      <c r="FO27" s="10"/>
      <c r="FP27" s="10"/>
      <c r="FQ27" s="9"/>
    </row>
    <row r="28" spans="2:173" x14ac:dyDescent="0.2">
      <c r="B28" s="8" t="s">
        <v>1</v>
      </c>
    </row>
    <row r="29" spans="2:173" ht="11.25" customHeight="1" x14ac:dyDescent="0.2">
      <c r="B29" s="7" t="s">
        <v>0</v>
      </c>
    </row>
    <row r="31" spans="2:173" s="4" customFormat="1" x14ac:dyDescent="0.2"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</row>
  </sheetData>
  <mergeCells count="21">
    <mergeCell ref="B4:B5"/>
    <mergeCell ref="C4:H4"/>
    <mergeCell ref="I4:T4"/>
    <mergeCell ref="U4:AF4"/>
    <mergeCell ref="AL4:AL5"/>
    <mergeCell ref="FA4:FD4"/>
    <mergeCell ref="CO4:CZ4"/>
    <mergeCell ref="DC4:DL4"/>
    <mergeCell ref="DM4:DX4"/>
    <mergeCell ref="DY4:EJ4"/>
    <mergeCell ref="FI4:FL4"/>
    <mergeCell ref="FM4:FP4"/>
    <mergeCell ref="C2:FL2"/>
    <mergeCell ref="EM4:ER4"/>
    <mergeCell ref="ES4:EV4"/>
    <mergeCell ref="FE4:FH4"/>
    <mergeCell ref="AX4:AX5"/>
    <mergeCell ref="BE4:BP4"/>
    <mergeCell ref="BQ4:CB4"/>
    <mergeCell ref="CC4:CN4"/>
    <mergeCell ref="EW4:EZ4"/>
  </mergeCells>
  <printOptions verticalCentered="1"/>
  <pageMargins left="0.25" right="0.25" top="0.5" bottom="0.5" header="0.5" footer="0.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A7 </vt:lpstr>
      <vt:lpstr>'A7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 Paiena</dc:creator>
  <cp:lastModifiedBy>Kika Paiena</cp:lastModifiedBy>
  <dcterms:created xsi:type="dcterms:W3CDTF">2026-02-04T03:40:10Z</dcterms:created>
  <dcterms:modified xsi:type="dcterms:W3CDTF">2026-02-04T03:41:00Z</dcterms:modified>
</cp:coreProperties>
</file>