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EC152AFA-D750-4C13-92B7-79BB2C969195}" xr6:coauthVersionLast="47" xr6:coauthVersionMax="47" xr10:uidLastSave="{00000000-0000-0000-0000-000000000000}"/>
  <bookViews>
    <workbookView xWindow="1950" yWindow="750" windowWidth="14460" windowHeight="15450" xr2:uid="{2CCD3B39-E3C3-4744-8956-96FD9ABE56D7}"/>
  </bookViews>
  <sheets>
    <sheet name="B2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9" i="1" l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J18" i="1"/>
</calcChain>
</file>

<file path=xl/sharedStrings.xml><?xml version="1.0" encoding="utf-8"?>
<sst xmlns="http://schemas.openxmlformats.org/spreadsheetml/2006/main" count="330" uniqueCount="108">
  <si>
    <t>Table B-2</t>
  </si>
  <si>
    <r>
      <t xml:space="preserve">     </t>
    </r>
    <r>
      <rPr>
        <u/>
        <sz val="8"/>
        <rFont val="Arial"/>
        <family val="2"/>
      </rPr>
      <t>MERCHANDISE  TRADE (1)</t>
    </r>
  </si>
  <si>
    <t xml:space="preserve">     Amounts in  Tala  Thousands</t>
  </si>
  <si>
    <t>During period</t>
  </si>
  <si>
    <t>Exports (fob)</t>
  </si>
  <si>
    <t>Imports (fob)</t>
  </si>
  <si>
    <t>Trade</t>
  </si>
  <si>
    <t>Domestic</t>
  </si>
  <si>
    <t>Re-exports (*)</t>
  </si>
  <si>
    <t>Total</t>
  </si>
  <si>
    <t>Government</t>
  </si>
  <si>
    <t>Petroleum</t>
  </si>
  <si>
    <t>Other</t>
  </si>
  <si>
    <t>Balance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</si>
  <si>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</si>
  <si>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</si>
  <si>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</si>
  <si>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</si>
  <si>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</si>
  <si>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</si>
  <si>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</si>
  <si>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</si>
  <si>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</si>
  <si>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</si>
  <si>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</si>
  <si>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</si>
  <si>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</si>
  <si>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</si>
  <si>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</si>
  <si>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</si>
  <si>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</si>
  <si>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</si>
  <si>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</si>
  <si>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</si>
  <si>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</si>
  <si>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</si>
  <si>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</si>
  <si>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</si>
  <si>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</si>
  <si>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2000         I</t>
  </si>
  <si>
    <t xml:space="preserve">                 ll</t>
  </si>
  <si>
    <t xml:space="preserve">                 llI</t>
  </si>
  <si>
    <t xml:space="preserve">                 lV</t>
  </si>
  <si>
    <t>2001         I</t>
  </si>
  <si>
    <t>2002        I</t>
  </si>
  <si>
    <t>2003         I</t>
  </si>
  <si>
    <t>2004         I</t>
  </si>
  <si>
    <t>2005         I</t>
  </si>
  <si>
    <t>2006         I</t>
  </si>
  <si>
    <t>2007         I</t>
  </si>
  <si>
    <t xml:space="preserve">                 lll</t>
  </si>
  <si>
    <t>2008         I</t>
  </si>
  <si>
    <t>2009         I</t>
  </si>
  <si>
    <t>2010          I</t>
  </si>
  <si>
    <t xml:space="preserve">                 II</t>
  </si>
  <si>
    <t xml:space="preserve">                 III</t>
  </si>
  <si>
    <t xml:space="preserve">                 IV</t>
  </si>
  <si>
    <t>2011          I</t>
  </si>
  <si>
    <t>2012          I</t>
  </si>
  <si>
    <t>2013         I</t>
  </si>
  <si>
    <t>II</t>
  </si>
  <si>
    <t>III</t>
  </si>
  <si>
    <t>IV</t>
  </si>
  <si>
    <t>2014           I</t>
  </si>
  <si>
    <t>2015           I</t>
  </si>
  <si>
    <t>2016           I</t>
  </si>
  <si>
    <t>2017           I</t>
  </si>
  <si>
    <t>2018           I</t>
  </si>
  <si>
    <t>2019          I</t>
  </si>
  <si>
    <t>2020          I</t>
  </si>
  <si>
    <t>2021          I</t>
  </si>
  <si>
    <t>2022          I</t>
  </si>
  <si>
    <t>2023         I</t>
  </si>
  <si>
    <t>2024         I</t>
  </si>
  <si>
    <t>2025         I</t>
  </si>
  <si>
    <t>2010  January</t>
  </si>
  <si>
    <t xml:space="preserve">           February</t>
  </si>
  <si>
    <t xml:space="preserve">           March</t>
  </si>
  <si>
    <t xml:space="preserve">           April</t>
  </si>
  <si>
    <t xml:space="preserve">           May</t>
  </si>
  <si>
    <t xml:space="preserve">           June</t>
  </si>
  <si>
    <t xml:space="preserve">          July</t>
  </si>
  <si>
    <t xml:space="preserve">           August</t>
  </si>
  <si>
    <t xml:space="preserve">           September</t>
  </si>
  <si>
    <t xml:space="preserve">          October</t>
  </si>
  <si>
    <t xml:space="preserve">          November</t>
  </si>
  <si>
    <t xml:space="preserve">          December</t>
  </si>
  <si>
    <t>2011    January</t>
  </si>
  <si>
    <t xml:space="preserve">           July</t>
  </si>
  <si>
    <t>2012    January</t>
  </si>
  <si>
    <t xml:space="preserve">           October</t>
  </si>
  <si>
    <t xml:space="preserve">           November</t>
  </si>
  <si>
    <t xml:space="preserve">           December</t>
  </si>
  <si>
    <t>2013   January</t>
  </si>
  <si>
    <t>2014   January</t>
  </si>
  <si>
    <t>2015  January</t>
  </si>
  <si>
    <t>2016  January</t>
  </si>
  <si>
    <t>2017 January</t>
  </si>
  <si>
    <t>2018 January</t>
  </si>
  <si>
    <t>2019 January</t>
  </si>
  <si>
    <t>2020 January</t>
  </si>
  <si>
    <t>2021 January</t>
  </si>
  <si>
    <t>2022 January</t>
  </si>
  <si>
    <t>2023  January</t>
  </si>
  <si>
    <t>2024  January</t>
  </si>
  <si>
    <t>2025  January</t>
  </si>
  <si>
    <t xml:space="preserve">Source: Central Bank of Samoa, Ministry of Customs and Revenue, Samoa Bureau of Statistics. </t>
  </si>
  <si>
    <t>(*) Includes other re-exports products and re-export of fuels for foreign-owned aircrafts and shipping vesels from 2010 onwards.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</si>
</sst>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2" fontId="1" fillId="0" borderId="0">
      <alignment horizontal="center"/>
    </xf>
    <xf numFmtId="164" fontId="1" fillId="0" borderId="0" applyFont="0" applyFill="0" applyBorder="0" applyAlignment="0" applyProtection="0"/>
    <xf numFmtId="2" fontId="1" fillId="0" borderId="0">
      <alignment horizontal="center"/>
    </xf>
    <xf numFmtId="2" fontId="1" fillId="0" borderId="0">
      <alignment horizontal="center"/>
    </xf>
  </cellStyleXfs>
  <cellXfs count="79">
    <xf numFmtId="0" fontId="0" fillId="0" borderId="0" xfId="0"/>
    <xf numFmtId="2" fontId="1" fillId="2" borderId="0" xfId="2" applyFill="1">
      <alignment horizontal="center"/>
    </xf>
    <xf numFmtId="2" fontId="1" fillId="2" borderId="0" xfId="2" applyFill="1" applyAlignment="1"/>
    <xf numFmtId="2" fontId="1" fillId="2" borderId="0" xfId="2" applyFill="1" applyAlignment="1">
      <alignment horizontal="right"/>
    </xf>
    <xf numFmtId="2" fontId="1" fillId="2" borderId="0" xfId="2" applyFill="1" applyAlignment="1">
      <alignment horizontal="left"/>
    </xf>
    <xf numFmtId="49" fontId="1" fillId="2" borderId="0" xfId="2" applyNumberFormat="1" applyFill="1" applyAlignment="1">
      <alignment horizontal="center" vertical="center"/>
    </xf>
    <xf numFmtId="49" fontId="1" fillId="2" borderId="0" xfId="2" applyNumberFormat="1" applyFill="1" applyAlignment="1">
      <alignment horizontal="center" vertical="center"/>
    </xf>
    <xf numFmtId="2" fontId="1" fillId="2" borderId="1" xfId="2" applyFill="1" applyBorder="1">
      <alignment horizontal="center"/>
    </xf>
    <xf numFmtId="2" fontId="1" fillId="2" borderId="1" xfId="2" applyFill="1" applyBorder="1" applyAlignment="1"/>
    <xf numFmtId="2" fontId="1" fillId="2" borderId="1" xfId="2" applyFill="1" applyBorder="1" applyAlignment="1">
      <alignment horizontal="right"/>
    </xf>
    <xf numFmtId="2" fontId="1" fillId="2" borderId="2" xfId="2" applyFill="1" applyBorder="1">
      <alignment horizontal="center"/>
    </xf>
    <xf numFmtId="2" fontId="1" fillId="2" borderId="3" xfId="2" applyFill="1" applyBorder="1" applyAlignment="1">
      <alignment horizontal="center" vertical="center"/>
    </xf>
    <xf numFmtId="2" fontId="1" fillId="2" borderId="4" xfId="2" applyFill="1" applyBorder="1" applyAlignment="1">
      <alignment horizontal="center" vertical="center"/>
    </xf>
    <xf numFmtId="2" fontId="1" fillId="2" borderId="5" xfId="2" applyFill="1" applyBorder="1" applyAlignment="1">
      <alignment horizontal="center" vertical="center"/>
    </xf>
    <xf numFmtId="2" fontId="1" fillId="2" borderId="6" xfId="2" applyFill="1" applyBorder="1">
      <alignment horizontal="center"/>
    </xf>
    <xf numFmtId="2" fontId="1" fillId="2" borderId="7" xfId="2" applyFill="1" applyBorder="1">
      <alignment horizontal="center"/>
    </xf>
    <xf numFmtId="2" fontId="1" fillId="2" borderId="7" xfId="2" applyFill="1" applyBorder="1" applyAlignment="1">
      <alignment horizontal="right" vertical="center"/>
    </xf>
    <xf numFmtId="2" fontId="1" fillId="2" borderId="1" xfId="2" applyFill="1" applyBorder="1" applyAlignment="1">
      <alignment horizontal="right" vertical="center"/>
    </xf>
    <xf numFmtId="2" fontId="1" fillId="2" borderId="8" xfId="2" applyFill="1" applyBorder="1" applyAlignment="1">
      <alignment horizontal="right" vertical="center"/>
    </xf>
    <xf numFmtId="2" fontId="1" fillId="2" borderId="8" xfId="2" applyFill="1" applyBorder="1">
      <alignment horizontal="center"/>
    </xf>
    <xf numFmtId="0" fontId="1" fillId="2" borderId="2" xfId="2" applyNumberFormat="1" applyFill="1" applyBorder="1">
      <alignment horizontal="center"/>
    </xf>
    <xf numFmtId="1" fontId="1" fillId="2" borderId="9" xfId="2" applyNumberFormat="1" applyFill="1" applyBorder="1" applyAlignment="1">
      <alignment horizontal="right"/>
    </xf>
    <xf numFmtId="1" fontId="1" fillId="2" borderId="0" xfId="2" applyNumberFormat="1" applyFill="1" applyAlignment="1">
      <alignment horizontal="right"/>
    </xf>
    <xf numFmtId="1" fontId="1" fillId="2" borderId="10" xfId="2" applyNumberFormat="1" applyFill="1" applyBorder="1" applyAlignment="1"/>
    <xf numFmtId="1" fontId="1" fillId="2" borderId="0" xfId="2" applyNumberFormat="1" applyFill="1">
      <alignment horizontal="center"/>
    </xf>
    <xf numFmtId="1" fontId="1" fillId="2" borderId="10" xfId="2" applyNumberFormat="1" applyFill="1" applyBorder="1">
      <alignment horizontal="center"/>
    </xf>
    <xf numFmtId="1" fontId="1" fillId="2" borderId="9" xfId="2" applyNumberFormat="1" applyFill="1" applyBorder="1">
      <alignment horizontal="center"/>
    </xf>
    <xf numFmtId="1" fontId="1" fillId="2" borderId="9" xfId="2" applyNumberFormat="1" applyFill="1" applyBorder="1" applyAlignment="1"/>
    <xf numFmtId="1" fontId="1" fillId="2" borderId="0" xfId="2" applyNumberFormat="1" applyFill="1" applyAlignment="1"/>
    <xf numFmtId="3" fontId="1" fillId="2" borderId="10" xfId="2" applyNumberFormat="1" applyFill="1" applyBorder="1">
      <alignment horizontal="center"/>
    </xf>
    <xf numFmtId="1" fontId="1" fillId="2" borderId="7" xfId="2" applyNumberFormat="1" applyFill="1" applyBorder="1">
      <alignment horizontal="center"/>
    </xf>
    <xf numFmtId="1" fontId="1" fillId="2" borderId="7" xfId="2" applyNumberFormat="1" applyFill="1" applyBorder="1" applyAlignment="1"/>
    <xf numFmtId="1" fontId="1" fillId="2" borderId="1" xfId="2" applyNumberFormat="1" applyFill="1" applyBorder="1" applyAlignment="1"/>
    <xf numFmtId="1" fontId="1" fillId="2" borderId="8" xfId="2" applyNumberFormat="1" applyFill="1" applyBorder="1" applyAlignment="1"/>
    <xf numFmtId="0" fontId="1" fillId="2" borderId="9" xfId="2" applyNumberFormat="1" applyFill="1" applyBorder="1">
      <alignment horizontal="center"/>
    </xf>
    <xf numFmtId="3" fontId="1" fillId="2" borderId="9" xfId="2" applyNumberFormat="1" applyFill="1" applyBorder="1" applyAlignment="1"/>
    <xf numFmtId="3" fontId="1" fillId="2" borderId="0" xfId="2" applyNumberFormat="1" applyFill="1" applyAlignment="1"/>
    <xf numFmtId="3" fontId="1" fillId="2" borderId="10" xfId="2" applyNumberFormat="1" applyFill="1" applyBorder="1" applyAlignment="1"/>
    <xf numFmtId="3" fontId="1" fillId="2" borderId="0" xfId="2" applyNumberFormat="1" applyFill="1">
      <alignment horizontal="center"/>
    </xf>
    <xf numFmtId="3" fontId="1" fillId="2" borderId="0" xfId="2" applyNumberFormat="1" applyFill="1" applyAlignment="1">
      <alignment horizontal="right"/>
    </xf>
    <xf numFmtId="0" fontId="1" fillId="2" borderId="7" xfId="2" applyNumberFormat="1" applyFill="1" applyBorder="1">
      <alignment horizontal="center"/>
    </xf>
    <xf numFmtId="3" fontId="1" fillId="2" borderId="7" xfId="2" applyNumberFormat="1" applyFill="1" applyBorder="1" applyAlignment="1"/>
    <xf numFmtId="3" fontId="1" fillId="2" borderId="1" xfId="2" applyNumberFormat="1" applyFill="1" applyBorder="1" applyAlignment="1"/>
    <xf numFmtId="3" fontId="1" fillId="2" borderId="8" xfId="2" applyNumberFormat="1" applyFill="1" applyBorder="1" applyAlignment="1"/>
    <xf numFmtId="3" fontId="1" fillId="2" borderId="1" xfId="2" applyNumberFormat="1" applyFill="1" applyBorder="1">
      <alignment horizontal="center"/>
    </xf>
    <xf numFmtId="3" fontId="1" fillId="2" borderId="8" xfId="2" applyNumberFormat="1" applyFill="1" applyBorder="1">
      <alignment horizontal="center"/>
    </xf>
    <xf numFmtId="2" fontId="1" fillId="2" borderId="9" xfId="2" applyFill="1" applyBorder="1" applyAlignment="1">
      <alignment horizontal="left"/>
    </xf>
    <xf numFmtId="3" fontId="3" fillId="2" borderId="9" xfId="2" applyNumberFormat="1" applyFont="1" applyFill="1" applyBorder="1" applyAlignment="1"/>
    <xf numFmtId="3" fontId="3" fillId="2" borderId="0" xfId="2" applyNumberFormat="1" applyFont="1" applyFill="1" applyAlignment="1"/>
    <xf numFmtId="2" fontId="1" fillId="2" borderId="9" xfId="2" applyFill="1" applyBorder="1">
      <alignment horizontal="center"/>
    </xf>
    <xf numFmtId="2" fontId="1" fillId="2" borderId="9" xfId="2" applyFill="1" applyBorder="1" applyAlignment="1"/>
    <xf numFmtId="0" fontId="1" fillId="2" borderId="9" xfId="2" applyNumberFormat="1" applyFill="1" applyBorder="1" applyAlignment="1">
      <alignment horizontal="left"/>
    </xf>
    <xf numFmtId="2" fontId="1" fillId="0" borderId="0" xfId="2">
      <alignment horizontal="center"/>
    </xf>
    <xf numFmtId="0" fontId="1" fillId="2" borderId="11" xfId="2" applyNumberFormat="1" applyFill="1" applyBorder="1">
      <alignment horizontal="center"/>
    </xf>
    <xf numFmtId="2" fontId="1" fillId="2" borderId="10" xfId="2" applyFill="1" applyBorder="1">
      <alignment horizontal="center"/>
    </xf>
    <xf numFmtId="2" fontId="1" fillId="2" borderId="11" xfId="2" applyFill="1" applyBorder="1">
      <alignment horizontal="center"/>
    </xf>
    <xf numFmtId="0" fontId="1" fillId="2" borderId="11" xfId="2" applyNumberFormat="1" applyFill="1" applyBorder="1" applyAlignment="1">
      <alignment horizontal="left"/>
    </xf>
    <xf numFmtId="0" fontId="1" fillId="2" borderId="10" xfId="2" applyNumberFormat="1" applyFill="1" applyBorder="1">
      <alignment horizontal="center"/>
    </xf>
    <xf numFmtId="2" fontId="1" fillId="2" borderId="12" xfId="2" applyFill="1" applyBorder="1" applyAlignment="1">
      <alignment horizontal="left"/>
    </xf>
    <xf numFmtId="3" fontId="1" fillId="2" borderId="0" xfId="3" applyNumberFormat="1" applyFont="1" applyFill="1" applyBorder="1" applyAlignment="1"/>
    <xf numFmtId="3" fontId="1" fillId="2" borderId="9" xfId="2" applyNumberFormat="1" applyFill="1" applyBorder="1" applyAlignment="1">
      <alignment horizontal="right"/>
    </xf>
    <xf numFmtId="37" fontId="1" fillId="2" borderId="0" xfId="4" applyNumberFormat="1" applyFill="1" applyAlignment="1" applyProtection="1">
      <protection locked="0"/>
    </xf>
    <xf numFmtId="37" fontId="1" fillId="2" borderId="9" xfId="4" applyNumberFormat="1" applyFill="1" applyBorder="1" applyAlignment="1" applyProtection="1">
      <alignment horizontal="right"/>
      <protection locked="0"/>
    </xf>
    <xf numFmtId="37" fontId="1" fillId="2" borderId="0" xfId="4" applyNumberFormat="1" applyFill="1" applyAlignment="1" applyProtection="1">
      <alignment horizontal="right"/>
      <protection locked="0"/>
    </xf>
    <xf numFmtId="3" fontId="1" fillId="2" borderId="9" xfId="2" applyNumberFormat="1" applyFill="1" applyBorder="1">
      <alignment horizontal="center"/>
    </xf>
    <xf numFmtId="2" fontId="1" fillId="2" borderId="11" xfId="2" applyFill="1" applyBorder="1" applyAlignment="1"/>
    <xf numFmtId="2" fontId="1" fillId="2" borderId="12" xfId="2" applyFill="1" applyBorder="1" applyAlignment="1"/>
    <xf numFmtId="3" fontId="1" fillId="2" borderId="1" xfId="3" applyNumberFormat="1" applyFont="1" applyFill="1" applyBorder="1" applyAlignment="1"/>
    <xf numFmtId="37" fontId="1" fillId="2" borderId="7" xfId="4" applyNumberFormat="1" applyFill="1" applyBorder="1" applyAlignment="1" applyProtection="1">
      <alignment horizontal="right"/>
      <protection locked="0"/>
    </xf>
    <xf numFmtId="37" fontId="1" fillId="2" borderId="1" xfId="4" applyNumberFormat="1" applyFill="1" applyBorder="1" applyAlignment="1" applyProtection="1">
      <protection locked="0"/>
    </xf>
    <xf numFmtId="37" fontId="1" fillId="2" borderId="1" xfId="4" applyNumberFormat="1" applyFill="1" applyBorder="1" applyAlignment="1" applyProtection="1">
      <alignment horizontal="right"/>
      <protection locked="0"/>
    </xf>
    <xf numFmtId="2" fontId="4" fillId="2" borderId="0" xfId="2" applyFont="1" applyFill="1" applyAlignment="1"/>
    <xf numFmtId="2" fontId="5" fillId="2" borderId="0" xfId="2" applyFont="1" applyFill="1" applyAlignment="1"/>
    <xf numFmtId="2" fontId="6" fillId="2" borderId="0" xfId="2" applyFont="1" applyFill="1" applyAlignment="1"/>
    <xf numFmtId="2" fontId="6" fillId="2" borderId="0" xfId="2" applyFont="1" applyFill="1" applyAlignment="1">
      <alignment horizontal="right"/>
    </xf>
    <xf numFmtId="2" fontId="6" fillId="2" borderId="0" xfId="2" applyFont="1" applyFill="1">
      <alignment horizontal="center"/>
    </xf>
    <xf numFmtId="1" fontId="7" fillId="2" borderId="0" xfId="5" applyNumberFormat="1" applyFont="1" applyFill="1">
      <alignment horizontal="center"/>
    </xf>
    <xf numFmtId="2" fontId="8" fillId="2" borderId="0" xfId="2" quotePrefix="1" applyFont="1" applyFill="1" applyAlignment="1"/>
    <xf numFmtId="165" fontId="1" fillId="2" borderId="0" xfId="1" applyNumberFormat="1" applyFont="1" applyFill="1" applyAlignment="1">
      <alignment horizontal="center"/>
    </xf>
  </cellXfs>
  <cellStyles count="6">
    <cellStyle name="Comma 9 3" xfId="3" xr:uid="{E4517903-A5A5-41BD-A333-752DBF83D05A}"/>
    <cellStyle name="Normal" xfId="0" builtinId="0"/>
    <cellStyle name="Normal 10" xfId="4" xr:uid="{392E1468-58CE-4EB7-9AE3-B4CCE16FFF67}"/>
    <cellStyle name="Normal 3" xfId="5" xr:uid="{8E083A60-816B-4E11-ABD4-5FAB1EAD3009}"/>
    <cellStyle name="Normal 6" xfId="2" xr:uid="{B0C2AE82-FEFD-40D8-B7EA-BAFA773DDDD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03C1-8505-4985-818B-3D14010A7F7A}">
  <sheetPr codeName="Sheet20">
    <tabColor theme="8"/>
  </sheetPr>
  <dimension ref="A1:K382"/>
  <sheetViews>
    <sheetView tabSelected="1" topLeftCell="A4" zoomScale="145" zoomScaleNormal="145" workbookViewId="0">
      <pane xSplit="2" ySplit="46" topLeftCell="G357" activePane="bottomRight" state="frozen"/>
      <selection activeCell="A4" sqref="A4"/>
      <selection pane="topRight" activeCell="C4" sqref="C4"/>
      <selection pane="bottomLeft" activeCell="A50" sqref="A50"/>
      <selection pane="bottomRight" activeCell="B5" sqref="B5:K371"/>
    </sheetView>
  </sheetViews>
  <sheetFormatPr defaultColWidth="8" defaultRowHeight="11.25" x14ac:dyDescent="0.2"/>
  <cols>
    <col min="1" max="1" width="1" style="1" customWidth="1"/>
    <col min="2" max="2" width="15.7109375" style="1" customWidth="1"/>
    <col min="3" max="3" width="10" style="2" customWidth="1"/>
    <col min="4" max="4" width="12.42578125" style="2" customWidth="1"/>
    <col min="5" max="5" width="13.85546875" style="2" customWidth="1"/>
    <col min="6" max="6" width="10.28515625" style="2" customWidth="1"/>
    <col min="7" max="7" width="12.28515625" style="2" customWidth="1"/>
    <col min="8" max="8" width="12.85546875" style="2" customWidth="1"/>
    <col min="9" max="9" width="13.7109375" style="3" customWidth="1"/>
    <col min="10" max="10" width="11.28515625" style="1" bestFit="1" customWidth="1"/>
    <col min="11" max="11" width="3" style="1" customWidth="1"/>
    <col min="12" max="16384" width="8" style="1"/>
  </cols>
  <sheetData>
    <row r="1" spans="2:11" hidden="1" x14ac:dyDescent="0.2"/>
    <row r="2" spans="2:11" hidden="1" x14ac:dyDescent="0.2"/>
    <row r="3" spans="2:11" hidden="1" x14ac:dyDescent="0.2"/>
    <row r="4" spans="2:11" ht="4.5" customHeight="1" x14ac:dyDescent="0.2"/>
    <row r="5" spans="2:11" ht="12.75" customHeight="1" x14ac:dyDescent="0.2">
      <c r="B5" s="4" t="s">
        <v>0</v>
      </c>
    </row>
    <row r="6" spans="2:11" ht="11.25" customHeight="1" x14ac:dyDescent="0.2">
      <c r="B6" s="5" t="s">
        <v>1</v>
      </c>
      <c r="C6" s="5"/>
      <c r="D6" s="5"/>
      <c r="E6" s="5"/>
      <c r="F6" s="5"/>
      <c r="G6" s="5"/>
      <c r="H6" s="5"/>
      <c r="I6" s="5"/>
      <c r="J6" s="5"/>
      <c r="K6" s="6"/>
    </row>
    <row r="7" spans="2:11" ht="11.25" customHeight="1" x14ac:dyDescent="0.2">
      <c r="B7" s="5" t="s">
        <v>2</v>
      </c>
      <c r="C7" s="5"/>
      <c r="D7" s="5"/>
      <c r="E7" s="5"/>
      <c r="F7" s="5"/>
      <c r="G7" s="5"/>
      <c r="H7" s="5"/>
      <c r="I7" s="5"/>
      <c r="J7" s="5"/>
      <c r="K7" s="6"/>
    </row>
    <row r="8" spans="2:11" ht="4.5" customHeight="1" x14ac:dyDescent="0.2">
      <c r="B8" s="7"/>
      <c r="C8" s="8"/>
      <c r="D8" s="8"/>
      <c r="E8" s="8"/>
      <c r="F8" s="8"/>
      <c r="G8" s="8"/>
      <c r="H8" s="8"/>
      <c r="I8" s="9"/>
      <c r="J8" s="7"/>
    </row>
    <row r="9" spans="2:11" ht="19.899999999999999" customHeight="1" x14ac:dyDescent="0.2">
      <c r="B9" s="10" t="s">
        <v>3</v>
      </c>
      <c r="C9" s="11" t="s">
        <v>4</v>
      </c>
      <c r="D9" s="12"/>
      <c r="E9" s="13"/>
      <c r="F9" s="11" t="s">
        <v>5</v>
      </c>
      <c r="G9" s="12"/>
      <c r="H9" s="12"/>
      <c r="I9" s="13"/>
      <c r="J9" s="14" t="s">
        <v>6</v>
      </c>
    </row>
    <row r="10" spans="2:11" ht="22.9" customHeight="1" x14ac:dyDescent="0.2">
      <c r="B10" s="15"/>
      <c r="C10" s="16" t="s">
        <v>7</v>
      </c>
      <c r="D10" s="17" t="s">
        <v>8</v>
      </c>
      <c r="E10" s="18" t="s">
        <v>9</v>
      </c>
      <c r="F10" s="16" t="s">
        <v>10</v>
      </c>
      <c r="G10" s="17" t="s">
        <v>11</v>
      </c>
      <c r="H10" s="17" t="s">
        <v>12</v>
      </c>
      <c r="I10" s="18" t="s">
        <v>9</v>
      </c>
      <c r="J10" s="19" t="s">
        <v>13</v>
      </c>
    </row>
    <row r="11" spans="2:11" ht="13.5" hidden="1" customHeight="1" x14ac:dyDescent="0.2">
      <c r="B11" s="20">
        <v>2000</v>
      </c>
      <c r="C11" s="21">
        <v>44538</v>
      </c>
      <c r="D11" s="22">
        <v>270</v>
      </c>
      <c r="E11" s="23">
        <v>44808</v>
      </c>
      <c r="F11" s="21">
        <v>11301</v>
      </c>
      <c r="G11" s="24">
        <v>41799</v>
      </c>
      <c r="H11" s="22">
        <v>244404</v>
      </c>
      <c r="I11" s="23">
        <v>297504</v>
      </c>
      <c r="J11" s="25">
        <v>-252696</v>
      </c>
      <c r="K11" s="24"/>
    </row>
    <row r="12" spans="2:11" ht="13.5" hidden="1" customHeight="1" x14ac:dyDescent="0.2">
      <c r="B12" s="26">
        <v>2001</v>
      </c>
      <c r="C12" s="27">
        <v>52273</v>
      </c>
      <c r="D12" s="28">
        <v>293</v>
      </c>
      <c r="E12" s="23">
        <v>52566</v>
      </c>
      <c r="F12" s="27">
        <v>21181</v>
      </c>
      <c r="G12" s="24">
        <v>47415</v>
      </c>
      <c r="H12" s="28">
        <v>347571</v>
      </c>
      <c r="I12" s="23">
        <v>416167</v>
      </c>
      <c r="J12" s="25">
        <v>-363601</v>
      </c>
      <c r="K12" s="24"/>
    </row>
    <row r="13" spans="2:11" ht="13.5" hidden="1" customHeight="1" x14ac:dyDescent="0.2">
      <c r="B13" s="26">
        <v>2002</v>
      </c>
      <c r="C13" s="27">
        <v>45803</v>
      </c>
      <c r="D13" s="28">
        <v>481</v>
      </c>
      <c r="E13" s="23">
        <v>46284</v>
      </c>
      <c r="F13" s="27">
        <v>11289</v>
      </c>
      <c r="G13" s="24">
        <v>54881</v>
      </c>
      <c r="H13" s="28">
        <v>388057</v>
      </c>
      <c r="I13" s="23">
        <v>454227</v>
      </c>
      <c r="J13" s="25">
        <v>-407943</v>
      </c>
      <c r="K13" s="24"/>
    </row>
    <row r="14" spans="2:11" ht="13.5" hidden="1" customHeight="1" x14ac:dyDescent="0.2">
      <c r="B14" s="26">
        <v>2003</v>
      </c>
      <c r="C14" s="27">
        <v>43713</v>
      </c>
      <c r="D14" s="28">
        <v>558</v>
      </c>
      <c r="E14" s="23">
        <v>44271</v>
      </c>
      <c r="F14" s="27">
        <v>7472</v>
      </c>
      <c r="G14" s="24">
        <v>56897</v>
      </c>
      <c r="H14" s="28">
        <v>317385</v>
      </c>
      <c r="I14" s="23">
        <v>381754</v>
      </c>
      <c r="J14" s="25">
        <v>-337483</v>
      </c>
      <c r="K14" s="24"/>
    </row>
    <row r="15" spans="2:11" ht="13.5" hidden="1" customHeight="1" x14ac:dyDescent="0.2">
      <c r="B15" s="26">
        <v>2004</v>
      </c>
      <c r="C15" s="27">
        <v>32793</v>
      </c>
      <c r="D15" s="28">
        <v>334</v>
      </c>
      <c r="E15" s="23">
        <v>33127</v>
      </c>
      <c r="F15" s="27">
        <v>1767</v>
      </c>
      <c r="G15" s="24">
        <v>78017</v>
      </c>
      <c r="H15" s="28">
        <v>351844</v>
      </c>
      <c r="I15" s="23">
        <v>431628</v>
      </c>
      <c r="J15" s="25">
        <v>-398501</v>
      </c>
      <c r="K15" s="24"/>
    </row>
    <row r="16" spans="2:11" ht="13.5" hidden="1" customHeight="1" x14ac:dyDescent="0.2">
      <c r="B16" s="26">
        <v>2005</v>
      </c>
      <c r="C16" s="27">
        <v>32418</v>
      </c>
      <c r="D16" s="28">
        <v>88</v>
      </c>
      <c r="E16" s="23">
        <v>32506</v>
      </c>
      <c r="F16" s="27">
        <v>4425</v>
      </c>
      <c r="G16" s="24">
        <v>94988</v>
      </c>
      <c r="H16" s="28">
        <v>408297</v>
      </c>
      <c r="I16" s="23">
        <v>507710</v>
      </c>
      <c r="J16" s="25">
        <v>-475204</v>
      </c>
      <c r="K16" s="24"/>
    </row>
    <row r="17" spans="2:11" ht="13.5" hidden="1" customHeight="1" x14ac:dyDescent="0.2">
      <c r="B17" s="26">
        <v>2006</v>
      </c>
      <c r="C17" s="27">
        <v>27852</v>
      </c>
      <c r="D17" s="28">
        <v>894</v>
      </c>
      <c r="E17" s="23">
        <v>28746</v>
      </c>
      <c r="F17" s="27">
        <v>15665</v>
      </c>
      <c r="G17" s="24">
        <v>114483</v>
      </c>
      <c r="H17" s="28">
        <v>477661</v>
      </c>
      <c r="I17" s="23">
        <v>607809</v>
      </c>
      <c r="J17" s="25">
        <v>-579063</v>
      </c>
      <c r="K17" s="24"/>
    </row>
    <row r="18" spans="2:11" ht="13.5" hidden="1" customHeight="1" x14ac:dyDescent="0.2">
      <c r="B18" s="26">
        <v>2007</v>
      </c>
      <c r="C18" s="27">
        <v>32092</v>
      </c>
      <c r="D18" s="28">
        <v>4095</v>
      </c>
      <c r="E18" s="23">
        <v>36187</v>
      </c>
      <c r="F18" s="27">
        <v>30353</v>
      </c>
      <c r="G18" s="24">
        <v>122511</v>
      </c>
      <c r="H18" s="28">
        <v>440775</v>
      </c>
      <c r="I18" s="23">
        <v>593639</v>
      </c>
      <c r="J18" s="25">
        <f>E18-I18</f>
        <v>-557452</v>
      </c>
      <c r="K18" s="24"/>
    </row>
    <row r="19" spans="2:11" ht="13.5" hidden="1" customHeight="1" x14ac:dyDescent="0.2">
      <c r="B19" s="26">
        <v>2008</v>
      </c>
      <c r="C19" s="27">
        <v>22270</v>
      </c>
      <c r="D19" s="28">
        <v>4718</v>
      </c>
      <c r="E19" s="23">
        <v>26988</v>
      </c>
      <c r="F19" s="27">
        <v>24423</v>
      </c>
      <c r="G19" s="24">
        <v>170984</v>
      </c>
      <c r="H19" s="28">
        <v>463774</v>
      </c>
      <c r="I19" s="23">
        <v>659181</v>
      </c>
      <c r="J19" s="25">
        <f>E19-I19</f>
        <v>-632193</v>
      </c>
      <c r="K19" s="24"/>
    </row>
    <row r="20" spans="2:11" ht="13.5" hidden="1" customHeight="1" x14ac:dyDescent="0.2">
      <c r="B20" s="26">
        <v>2009</v>
      </c>
      <c r="C20" s="27">
        <f t="shared" ref="C20:I20" si="0">SUM(C102:C105)</f>
        <v>26769</v>
      </c>
      <c r="D20" s="28">
        <f t="shared" si="0"/>
        <v>2700</v>
      </c>
      <c r="E20" s="23">
        <f t="shared" si="0"/>
        <v>29469</v>
      </c>
      <c r="F20" s="27">
        <f t="shared" si="0"/>
        <v>23959</v>
      </c>
      <c r="G20" s="28">
        <f t="shared" si="0"/>
        <v>107493</v>
      </c>
      <c r="H20" s="28">
        <f t="shared" si="0"/>
        <v>427327</v>
      </c>
      <c r="I20" s="23">
        <f t="shared" si="0"/>
        <v>558779</v>
      </c>
      <c r="J20" s="25">
        <f>E20-I20</f>
        <v>-529310</v>
      </c>
      <c r="K20" s="24"/>
    </row>
    <row r="21" spans="2:11" ht="13.5" hidden="1" customHeight="1" x14ac:dyDescent="0.2">
      <c r="B21" s="26">
        <v>2010</v>
      </c>
      <c r="C21" s="27">
        <f t="shared" ref="C21:I21" si="1">SUM(C107:C110)</f>
        <v>26636.534999999996</v>
      </c>
      <c r="D21" s="28">
        <f t="shared" si="1"/>
        <v>30839.543294402691</v>
      </c>
      <c r="E21" s="23">
        <f t="shared" si="1"/>
        <v>57476.078294402687</v>
      </c>
      <c r="F21" s="27">
        <f t="shared" si="1"/>
        <v>51359</v>
      </c>
      <c r="G21" s="28">
        <f t="shared" si="1"/>
        <v>129618</v>
      </c>
      <c r="H21" s="28">
        <f t="shared" si="1"/>
        <v>513625</v>
      </c>
      <c r="I21" s="23">
        <f t="shared" si="1"/>
        <v>694602</v>
      </c>
      <c r="J21" s="25">
        <f>E21-I21</f>
        <v>-637125.92170559731</v>
      </c>
      <c r="K21" s="24"/>
    </row>
    <row r="22" spans="2:11" ht="13.5" hidden="1" customHeight="1" x14ac:dyDescent="0.2">
      <c r="B22" s="26">
        <v>2011</v>
      </c>
      <c r="C22" s="27">
        <f t="shared" ref="C22:I22" si="2">SUM(C112:C115)</f>
        <v>27953.18275</v>
      </c>
      <c r="D22" s="28">
        <f t="shared" si="2"/>
        <v>30562.19044136985</v>
      </c>
      <c r="E22" s="23">
        <f t="shared" si="2"/>
        <v>57008.402536527457</v>
      </c>
      <c r="F22" s="27">
        <f t="shared" si="2"/>
        <v>40029</v>
      </c>
      <c r="G22" s="28">
        <f t="shared" si="2"/>
        <v>161781</v>
      </c>
      <c r="H22" s="28">
        <f t="shared" si="2"/>
        <v>537238</v>
      </c>
      <c r="I22" s="23">
        <f t="shared" si="2"/>
        <v>739048</v>
      </c>
      <c r="J22" s="25">
        <f>E22-I22</f>
        <v>-682039.59746347251</v>
      </c>
      <c r="K22" s="24"/>
    </row>
    <row r="23" spans="2:11" ht="13.5" hidden="1" customHeight="1" x14ac:dyDescent="0.2">
      <c r="B23" s="26">
        <v>2012</v>
      </c>
      <c r="C23" s="27">
        <v>25129.760750000001</v>
      </c>
      <c r="D23" s="28">
        <v>44652.578894098187</v>
      </c>
      <c r="E23" s="23">
        <v>71511.050649089055</v>
      </c>
      <c r="F23" s="27">
        <v>33518.122000000003</v>
      </c>
      <c r="G23" s="28">
        <v>171209.13800000001</v>
      </c>
      <c r="H23" s="28">
        <v>502066.33799999999</v>
      </c>
      <c r="I23" s="23">
        <v>706793.598</v>
      </c>
      <c r="J23" s="29">
        <v>-635282.54735091096</v>
      </c>
      <c r="K23" s="24"/>
    </row>
    <row r="24" spans="2:11" ht="13.5" hidden="1" customHeight="1" x14ac:dyDescent="0.2">
      <c r="B24" s="26">
        <v>2013</v>
      </c>
      <c r="C24" s="27">
        <v>20220.653149999998</v>
      </c>
      <c r="D24" s="28">
        <v>35173.347959999999</v>
      </c>
      <c r="E24" s="23">
        <v>55394.001109999997</v>
      </c>
      <c r="F24" s="27">
        <v>41932.532999999996</v>
      </c>
      <c r="G24" s="28">
        <v>177063.63199999998</v>
      </c>
      <c r="H24" s="28">
        <v>533721.13399999996</v>
      </c>
      <c r="I24" s="23">
        <v>752717.299</v>
      </c>
      <c r="J24" s="29">
        <v>-697323.29789000005</v>
      </c>
      <c r="K24" s="24"/>
    </row>
    <row r="25" spans="2:11" ht="13.5" hidden="1" customHeight="1" x14ac:dyDescent="0.2">
      <c r="B25" s="26">
        <v>2014</v>
      </c>
      <c r="C25" s="27">
        <v>22558.092199999999</v>
      </c>
      <c r="D25" s="28">
        <v>41540.039980000001</v>
      </c>
      <c r="E25" s="23">
        <v>64098.132180000001</v>
      </c>
      <c r="F25" s="27">
        <v>79094.133000000002</v>
      </c>
      <c r="G25" s="28">
        <v>205794.08600000001</v>
      </c>
      <c r="H25" s="28">
        <v>510770.97700000007</v>
      </c>
      <c r="I25" s="23">
        <v>795659.196</v>
      </c>
      <c r="J25" s="29">
        <v>-731561.06382000004</v>
      </c>
      <c r="K25" s="24"/>
    </row>
    <row r="26" spans="2:11" ht="13.5" hidden="1" customHeight="1" x14ac:dyDescent="0.2">
      <c r="B26" s="26">
        <v>2015</v>
      </c>
      <c r="C26" s="27">
        <v>49935.954799999992</v>
      </c>
      <c r="D26" s="28">
        <v>37182.799247999996</v>
      </c>
      <c r="E26" s="23">
        <v>87118.754048000003</v>
      </c>
      <c r="F26" s="27">
        <v>73616.072999999989</v>
      </c>
      <c r="G26" s="28">
        <v>117126.148</v>
      </c>
      <c r="H26" s="28">
        <v>572470.9</v>
      </c>
      <c r="I26" s="23">
        <v>763213.12100000004</v>
      </c>
      <c r="J26" s="29">
        <v>-676094.36695200007</v>
      </c>
      <c r="K26" s="24"/>
    </row>
    <row r="27" spans="2:11" ht="13.5" hidden="1" customHeight="1" x14ac:dyDescent="0.2">
      <c r="B27" s="26">
        <v>2016</v>
      </c>
      <c r="C27" s="27">
        <v>60615.970542000003</v>
      </c>
      <c r="D27" s="28">
        <v>32178.245153939999</v>
      </c>
      <c r="E27" s="23">
        <v>92794.215695940002</v>
      </c>
      <c r="F27" s="27">
        <v>67470.435204000038</v>
      </c>
      <c r="G27" s="28">
        <v>108659.85400000002</v>
      </c>
      <c r="H27" s="28">
        <v>625338.71331599972</v>
      </c>
      <c r="I27" s="23">
        <v>801469.00251999963</v>
      </c>
      <c r="J27" s="29">
        <v>-708674.78682405967</v>
      </c>
      <c r="K27" s="24"/>
    </row>
    <row r="28" spans="2:11" ht="13.5" hidden="1" customHeight="1" x14ac:dyDescent="0.2">
      <c r="B28" s="26">
        <v>2017</v>
      </c>
      <c r="C28" s="27">
        <v>56657.887776000003</v>
      </c>
      <c r="D28" s="28">
        <v>38616.518187299996</v>
      </c>
      <c r="E28" s="23">
        <v>95274.4059633</v>
      </c>
      <c r="F28" s="27">
        <v>96553.81032199999</v>
      </c>
      <c r="G28" s="28">
        <v>132750.27299999999</v>
      </c>
      <c r="H28" s="28">
        <v>590157.41652299988</v>
      </c>
      <c r="I28" s="23">
        <v>819460.50608300022</v>
      </c>
      <c r="J28" s="29">
        <v>-724186.10011970019</v>
      </c>
      <c r="K28" s="24"/>
    </row>
    <row r="29" spans="2:11" ht="6.75" hidden="1" customHeight="1" x14ac:dyDescent="0.2">
      <c r="B29" s="30"/>
      <c r="C29" s="31"/>
      <c r="D29" s="32"/>
      <c r="E29" s="33"/>
      <c r="F29" s="31"/>
      <c r="G29" s="32"/>
      <c r="H29" s="32"/>
      <c r="I29" s="33"/>
      <c r="J29" s="29"/>
      <c r="K29" s="24"/>
    </row>
    <row r="30" spans="2:11" ht="12.75" hidden="1" customHeight="1" x14ac:dyDescent="0.2">
      <c r="B30" s="34" t="s">
        <v>14</v>
      </c>
      <c r="C30" s="27">
        <v>49513</v>
      </c>
      <c r="D30" s="28">
        <v>338</v>
      </c>
      <c r="E30" s="23">
        <v>49851</v>
      </c>
      <c r="F30" s="27">
        <v>16093</v>
      </c>
      <c r="G30" s="24">
        <v>52165</v>
      </c>
      <c r="H30" s="28">
        <v>302480</v>
      </c>
      <c r="I30" s="23">
        <v>370738</v>
      </c>
      <c r="J30" s="29">
        <v>-320887</v>
      </c>
      <c r="K30" s="24"/>
    </row>
    <row r="31" spans="2:11" ht="12.75" hidden="1" customHeight="1" x14ac:dyDescent="0.2">
      <c r="B31" s="34" t="s">
        <v>15</v>
      </c>
      <c r="C31" s="27">
        <v>49459</v>
      </c>
      <c r="D31" s="28">
        <v>197</v>
      </c>
      <c r="E31" s="23">
        <v>49656</v>
      </c>
      <c r="F31" s="27">
        <v>22152</v>
      </c>
      <c r="G31" s="24">
        <v>43804</v>
      </c>
      <c r="H31" s="28">
        <v>374632</v>
      </c>
      <c r="I31" s="23">
        <v>440588</v>
      </c>
      <c r="J31" s="29">
        <v>-390932</v>
      </c>
      <c r="K31" s="24"/>
    </row>
    <row r="32" spans="2:11" ht="12.75" hidden="1" customHeight="1" x14ac:dyDescent="0.2">
      <c r="B32" s="34" t="s">
        <v>16</v>
      </c>
      <c r="C32" s="27">
        <v>40730</v>
      </c>
      <c r="D32" s="28">
        <v>613</v>
      </c>
      <c r="E32" s="23">
        <v>41343</v>
      </c>
      <c r="F32" s="27">
        <v>7428</v>
      </c>
      <c r="G32" s="24">
        <v>60015</v>
      </c>
      <c r="H32" s="28">
        <v>329290</v>
      </c>
      <c r="I32" s="23">
        <v>396733</v>
      </c>
      <c r="J32" s="29">
        <v>-355390</v>
      </c>
      <c r="K32" s="24"/>
    </row>
    <row r="33" spans="2:11" ht="12.75" hidden="1" customHeight="1" x14ac:dyDescent="0.2">
      <c r="B33" s="34" t="s">
        <v>17</v>
      </c>
      <c r="C33" s="27">
        <v>40317</v>
      </c>
      <c r="D33" s="28">
        <v>527</v>
      </c>
      <c r="E33" s="23">
        <v>40844</v>
      </c>
      <c r="F33" s="27">
        <v>1685</v>
      </c>
      <c r="G33" s="24">
        <v>64478</v>
      </c>
      <c r="H33" s="28">
        <v>325613</v>
      </c>
      <c r="I33" s="23">
        <v>391776</v>
      </c>
      <c r="J33" s="29">
        <v>-350932</v>
      </c>
      <c r="K33" s="24"/>
    </row>
    <row r="34" spans="2:11" ht="12.75" hidden="1" customHeight="1" x14ac:dyDescent="0.2">
      <c r="B34" s="34" t="s">
        <v>18</v>
      </c>
      <c r="C34" s="35">
        <v>35063</v>
      </c>
      <c r="D34" s="36">
        <v>196</v>
      </c>
      <c r="E34" s="37">
        <v>35259</v>
      </c>
      <c r="F34" s="35">
        <v>4140</v>
      </c>
      <c r="G34" s="38">
        <v>84575</v>
      </c>
      <c r="H34" s="36">
        <v>376310</v>
      </c>
      <c r="I34" s="37">
        <v>465025</v>
      </c>
      <c r="J34" s="29">
        <v>-429766</v>
      </c>
      <c r="K34" s="38"/>
    </row>
    <row r="35" spans="2:11" ht="12.75" hidden="1" customHeight="1" x14ac:dyDescent="0.2">
      <c r="B35" s="34" t="s">
        <v>19</v>
      </c>
      <c r="C35" s="35">
        <v>29530</v>
      </c>
      <c r="D35" s="36">
        <v>90</v>
      </c>
      <c r="E35" s="37">
        <v>29620</v>
      </c>
      <c r="F35" s="35">
        <v>7239</v>
      </c>
      <c r="G35" s="38">
        <v>104506</v>
      </c>
      <c r="H35" s="36">
        <v>437761</v>
      </c>
      <c r="I35" s="37">
        <v>549506</v>
      </c>
      <c r="J35" s="29">
        <v>-519886</v>
      </c>
      <c r="K35" s="38"/>
    </row>
    <row r="36" spans="2:11" ht="12.75" hidden="1" customHeight="1" x14ac:dyDescent="0.2">
      <c r="B36" s="34" t="s">
        <v>20</v>
      </c>
      <c r="C36" s="35">
        <v>28388</v>
      </c>
      <c r="D36" s="36">
        <v>2860</v>
      </c>
      <c r="E36" s="37">
        <v>31248</v>
      </c>
      <c r="F36" s="35">
        <v>28706</v>
      </c>
      <c r="G36" s="38">
        <v>122719</v>
      </c>
      <c r="H36" s="36">
        <v>465288</v>
      </c>
      <c r="I36" s="37">
        <v>616713</v>
      </c>
      <c r="J36" s="29">
        <v>-585465</v>
      </c>
      <c r="K36" s="38"/>
    </row>
    <row r="37" spans="2:11" ht="12.75" hidden="1" customHeight="1" x14ac:dyDescent="0.2">
      <c r="B37" s="34" t="s">
        <v>21</v>
      </c>
      <c r="C37" s="35">
        <v>28931.123599999999</v>
      </c>
      <c r="D37" s="36">
        <v>4521</v>
      </c>
      <c r="E37" s="37">
        <v>33452.123599999999</v>
      </c>
      <c r="F37" s="35">
        <v>20920</v>
      </c>
      <c r="G37" s="38">
        <v>135209</v>
      </c>
      <c r="H37" s="36">
        <v>437341</v>
      </c>
      <c r="I37" s="37">
        <v>593470</v>
      </c>
      <c r="J37" s="29">
        <v>-560017.87639999995</v>
      </c>
      <c r="K37" s="38"/>
    </row>
    <row r="38" spans="2:11" ht="12.75" hidden="1" customHeight="1" x14ac:dyDescent="0.2">
      <c r="B38" s="34" t="s">
        <v>22</v>
      </c>
      <c r="C38" s="35">
        <v>24564</v>
      </c>
      <c r="D38" s="36">
        <v>3539</v>
      </c>
      <c r="E38" s="37">
        <v>28103</v>
      </c>
      <c r="F38" s="35">
        <v>28077</v>
      </c>
      <c r="G38" s="38">
        <v>144689</v>
      </c>
      <c r="H38" s="36">
        <v>453303</v>
      </c>
      <c r="I38" s="37">
        <v>626069</v>
      </c>
      <c r="J38" s="29">
        <v>-597966</v>
      </c>
      <c r="K38" s="38"/>
    </row>
    <row r="39" spans="2:11" ht="12.75" hidden="1" customHeight="1" x14ac:dyDescent="0.2">
      <c r="B39" s="34" t="s">
        <v>23</v>
      </c>
      <c r="C39" s="35">
        <v>27542.6708</v>
      </c>
      <c r="D39" s="36">
        <v>15842.466634402692</v>
      </c>
      <c r="E39" s="37">
        <v>43385.137434402692</v>
      </c>
      <c r="F39" s="35">
        <v>22549</v>
      </c>
      <c r="G39" s="38">
        <v>127895</v>
      </c>
      <c r="H39" s="39">
        <v>499645</v>
      </c>
      <c r="I39" s="37">
        <v>650089</v>
      </c>
      <c r="J39" s="29">
        <v>-606703.86256559729</v>
      </c>
      <c r="K39" s="38"/>
    </row>
    <row r="40" spans="2:11" ht="12.75" hidden="1" customHeight="1" x14ac:dyDescent="0.2">
      <c r="B40" s="34" t="s">
        <v>24</v>
      </c>
      <c r="C40" s="35">
        <v>23929.945750000003</v>
      </c>
      <c r="D40" s="36">
        <v>31141.463314398148</v>
      </c>
      <c r="E40" s="37">
        <v>55071.40906439814</v>
      </c>
      <c r="F40" s="35">
        <v>55824</v>
      </c>
      <c r="G40" s="38">
        <v>136496</v>
      </c>
      <c r="H40" s="36">
        <v>477080</v>
      </c>
      <c r="I40" s="37">
        <v>669400</v>
      </c>
      <c r="J40" s="29">
        <v>-614328.59093560185</v>
      </c>
      <c r="K40" s="38"/>
    </row>
    <row r="41" spans="2:11" ht="12.75" hidden="1" customHeight="1" x14ac:dyDescent="0.2">
      <c r="B41" s="34" t="s">
        <v>25</v>
      </c>
      <c r="C41" s="35">
        <v>32851.366950000003</v>
      </c>
      <c r="D41" s="36">
        <v>34514.983320359526</v>
      </c>
      <c r="E41" s="37">
        <v>67366.35027035953</v>
      </c>
      <c r="F41" s="35">
        <v>42997</v>
      </c>
      <c r="G41" s="36">
        <v>180479</v>
      </c>
      <c r="H41" s="36">
        <v>549365</v>
      </c>
      <c r="I41" s="37">
        <v>772841</v>
      </c>
      <c r="J41" s="29">
        <v>-705474.64972964046</v>
      </c>
      <c r="K41" s="38"/>
    </row>
    <row r="42" spans="2:11" ht="12.75" hidden="1" customHeight="1" x14ac:dyDescent="0.2">
      <c r="B42" s="34" t="s">
        <v>26</v>
      </c>
      <c r="C42" s="35">
        <v>21438.876349999999</v>
      </c>
      <c r="D42" s="36">
        <v>41335.924560858832</v>
      </c>
      <c r="E42" s="37">
        <v>62774.800910858823</v>
      </c>
      <c r="F42" s="35">
        <v>34198.527999999998</v>
      </c>
      <c r="G42" s="36">
        <v>168794.182</v>
      </c>
      <c r="H42" s="36">
        <v>503512.82099999994</v>
      </c>
      <c r="I42" s="37">
        <v>706505.53100000008</v>
      </c>
      <c r="J42" s="29">
        <v>-643730.73008914129</v>
      </c>
      <c r="K42" s="38"/>
    </row>
    <row r="43" spans="2:11" ht="12.75" hidden="1" customHeight="1" x14ac:dyDescent="0.2">
      <c r="B43" s="34" t="s">
        <v>27</v>
      </c>
      <c r="C43" s="35">
        <v>19886.416100000002</v>
      </c>
      <c r="D43" s="36">
        <v>37898.769650000002</v>
      </c>
      <c r="E43" s="37">
        <v>57785.185750000004</v>
      </c>
      <c r="F43" s="35">
        <v>60293.24</v>
      </c>
      <c r="G43" s="36">
        <v>199752.80000000002</v>
      </c>
      <c r="H43" s="36">
        <v>517168.18699999998</v>
      </c>
      <c r="I43" s="37">
        <v>777214.22699999996</v>
      </c>
      <c r="J43" s="29">
        <v>-719429.04125000001</v>
      </c>
      <c r="K43" s="38"/>
    </row>
    <row r="44" spans="2:11" ht="12.75" hidden="1" customHeight="1" x14ac:dyDescent="0.2">
      <c r="B44" s="34" t="s">
        <v>28</v>
      </c>
      <c r="C44" s="35">
        <v>29247.718849999997</v>
      </c>
      <c r="D44" s="36">
        <v>38426.642440000003</v>
      </c>
      <c r="E44" s="37">
        <v>67674.361290000015</v>
      </c>
      <c r="F44" s="35">
        <v>89307.295000000013</v>
      </c>
      <c r="G44" s="36">
        <v>145518.435</v>
      </c>
      <c r="H44" s="36">
        <v>547639.522</v>
      </c>
      <c r="I44" s="37">
        <v>782465.25199999998</v>
      </c>
      <c r="J44" s="29">
        <v>-714790.89070999995</v>
      </c>
      <c r="K44" s="38"/>
    </row>
    <row r="45" spans="2:11" ht="12.75" hidden="1" customHeight="1" x14ac:dyDescent="0.2">
      <c r="B45" s="34" t="s">
        <v>29</v>
      </c>
      <c r="C45" s="35">
        <v>61658.142212000006</v>
      </c>
      <c r="D45" s="36">
        <v>34873.645175739999</v>
      </c>
      <c r="E45" s="37">
        <v>96531.787387739998</v>
      </c>
      <c r="F45" s="35">
        <v>57578.161540000001</v>
      </c>
      <c r="G45" s="36">
        <v>125749.64099999999</v>
      </c>
      <c r="H45" s="36">
        <v>619596.92482399987</v>
      </c>
      <c r="I45" s="37">
        <v>802924.72736399982</v>
      </c>
      <c r="J45" s="29">
        <v>-706392.93997625983</v>
      </c>
      <c r="K45" s="38"/>
    </row>
    <row r="46" spans="2:11" ht="12.75" hidden="1" customHeight="1" x14ac:dyDescent="0.2">
      <c r="B46" s="34" t="s">
        <v>30</v>
      </c>
      <c r="C46" s="35">
        <v>60188.306471999997</v>
      </c>
      <c r="D46" s="36">
        <v>36132.6529735</v>
      </c>
      <c r="E46" s="37">
        <v>96320.959445500004</v>
      </c>
      <c r="F46" s="35">
        <v>88757.274404000025</v>
      </c>
      <c r="G46" s="36">
        <v>114270.1</v>
      </c>
      <c r="H46" s="36">
        <v>579428.5554229999</v>
      </c>
      <c r="I46" s="37">
        <v>782455.9298269999</v>
      </c>
      <c r="J46" s="29">
        <v>-686134.97038149985</v>
      </c>
      <c r="K46" s="38"/>
    </row>
    <row r="47" spans="2:11" ht="12.75" hidden="1" customHeight="1" x14ac:dyDescent="0.2">
      <c r="B47" s="34" t="s">
        <v>31</v>
      </c>
      <c r="C47" s="35">
        <v>52854.911208000005</v>
      </c>
      <c r="D47" s="36">
        <v>38497.415855200001</v>
      </c>
      <c r="E47" s="37">
        <v>91352.327063200006</v>
      </c>
      <c r="F47" s="35">
        <v>71684.06468499999</v>
      </c>
      <c r="G47" s="36">
        <v>138415.57900000003</v>
      </c>
      <c r="H47" s="36">
        <v>618656.57329199975</v>
      </c>
      <c r="I47" s="37">
        <v>828756.21697699977</v>
      </c>
      <c r="J47" s="29">
        <v>-722873.79487099941</v>
      </c>
      <c r="K47" s="38"/>
    </row>
    <row r="48" spans="2:11" ht="12.75" hidden="1" customHeight="1" x14ac:dyDescent="0.2">
      <c r="B48" s="34" t="s">
        <v>32</v>
      </c>
      <c r="C48" s="35">
        <v>85049.941427999991</v>
      </c>
      <c r="D48" s="36">
        <v>46161.194876000001</v>
      </c>
      <c r="E48" s="37">
        <v>131211.13630399999</v>
      </c>
      <c r="F48" s="35">
        <v>94622.765331999981</v>
      </c>
      <c r="G48" s="36">
        <v>160761.57500000001</v>
      </c>
      <c r="H48" s="36">
        <v>659277.54432699969</v>
      </c>
      <c r="I48" s="37">
        <v>914661.88465899962</v>
      </c>
      <c r="J48" s="29">
        <v>-768954.5542419001</v>
      </c>
      <c r="K48" s="38"/>
    </row>
    <row r="49" spans="2:11" ht="12.75" hidden="1" customHeight="1" x14ac:dyDescent="0.2">
      <c r="B49" s="34" t="s">
        <v>33</v>
      </c>
      <c r="C49" s="35">
        <v>79119.453313888444</v>
      </c>
      <c r="D49" s="36">
        <v>45869.239474000002</v>
      </c>
      <c r="E49" s="37">
        <v>124988.69278788845</v>
      </c>
      <c r="F49" s="35">
        <v>60619.837805400013</v>
      </c>
      <c r="G49" s="36">
        <v>144112.33899999998</v>
      </c>
      <c r="H49" s="36">
        <v>648586.12419040012</v>
      </c>
      <c r="I49" s="37">
        <v>853318.30099580018</v>
      </c>
      <c r="J49" s="29">
        <v>-728329.60820791172</v>
      </c>
      <c r="K49" s="38"/>
    </row>
    <row r="50" spans="2:11" ht="12" hidden="1" customHeight="1" x14ac:dyDescent="0.2">
      <c r="B50" s="34" t="s">
        <v>34</v>
      </c>
      <c r="C50" s="35">
        <v>64881.30098</v>
      </c>
      <c r="D50" s="36">
        <v>24634.30546</v>
      </c>
      <c r="E50" s="37">
        <v>89516.078569999998</v>
      </c>
      <c r="F50" s="35">
        <v>55765.042009999997</v>
      </c>
      <c r="G50" s="36">
        <v>90767.843710000001</v>
      </c>
      <c r="H50" s="36">
        <v>674129.31317999994</v>
      </c>
      <c r="I50" s="37">
        <v>820662.19889999996</v>
      </c>
      <c r="J50" s="29">
        <v>-731146.12032999995</v>
      </c>
      <c r="K50" s="38"/>
    </row>
    <row r="51" spans="2:11" ht="12" customHeight="1" x14ac:dyDescent="0.2">
      <c r="B51" s="34" t="s">
        <v>35</v>
      </c>
      <c r="C51" s="35">
        <v>53857.289089999998</v>
      </c>
      <c r="D51" s="36">
        <v>29043.691529999996</v>
      </c>
      <c r="E51" s="37">
        <v>82900.980379999994</v>
      </c>
      <c r="F51" s="35">
        <v>59850.720109999995</v>
      </c>
      <c r="G51" s="36">
        <v>135948.61893</v>
      </c>
      <c r="H51" s="36">
        <v>701697.85719299992</v>
      </c>
      <c r="I51" s="37">
        <v>897497.22701299994</v>
      </c>
      <c r="J51" s="29">
        <v>-814596.24663299997</v>
      </c>
      <c r="K51" s="38"/>
    </row>
    <row r="52" spans="2:11" ht="12" customHeight="1" x14ac:dyDescent="0.2">
      <c r="B52" s="34" t="s">
        <v>36</v>
      </c>
      <c r="C52" s="35">
        <v>54039.205790000007</v>
      </c>
      <c r="D52" s="36">
        <v>65004.558153400008</v>
      </c>
      <c r="E52" s="37">
        <v>119043.7639434</v>
      </c>
      <c r="F52" s="35">
        <v>107165.812053</v>
      </c>
      <c r="G52" s="36">
        <v>268433.31279699999</v>
      </c>
      <c r="H52" s="36">
        <v>830432.49301300279</v>
      </c>
      <c r="I52" s="37">
        <v>1173227.2266630027</v>
      </c>
      <c r="J52" s="29">
        <v>-1054183.4627196027</v>
      </c>
      <c r="K52" s="38"/>
    </row>
    <row r="53" spans="2:11" ht="12" customHeight="1" x14ac:dyDescent="0.2">
      <c r="B53" s="34" t="s">
        <v>37</v>
      </c>
      <c r="C53" s="35">
        <v>37695.249140000007</v>
      </c>
      <c r="D53" s="36">
        <v>65874.262384499991</v>
      </c>
      <c r="E53" s="37">
        <v>103569.51152450001</v>
      </c>
      <c r="F53" s="35">
        <v>42528.982712999998</v>
      </c>
      <c r="G53" s="36">
        <v>254158.81487499998</v>
      </c>
      <c r="H53" s="36">
        <v>919091.73293700407</v>
      </c>
      <c r="I53" s="37">
        <v>1193993.4298530037</v>
      </c>
      <c r="J53" s="29">
        <v>-1143447.2432142023</v>
      </c>
      <c r="K53" s="38"/>
    </row>
    <row r="54" spans="2:11" ht="12" customHeight="1" x14ac:dyDescent="0.2">
      <c r="B54" s="34" t="s">
        <v>38</v>
      </c>
      <c r="C54" s="35">
        <v>22740.729200000002</v>
      </c>
      <c r="D54" s="36">
        <v>82289.59270780001</v>
      </c>
      <c r="E54" s="37">
        <v>105030.32190780001</v>
      </c>
      <c r="F54" s="35">
        <v>55819.848662999997</v>
      </c>
      <c r="G54" s="36">
        <v>224384.1825</v>
      </c>
      <c r="H54" s="36">
        <v>954380.14142000244</v>
      </c>
      <c r="I54" s="37">
        <v>1234584.1725830026</v>
      </c>
      <c r="J54" s="29">
        <v>-1129553.8506712033</v>
      </c>
      <c r="K54" s="38"/>
    </row>
    <row r="55" spans="2:11" ht="3" customHeight="1" x14ac:dyDescent="0.2">
      <c r="B55" s="40"/>
      <c r="C55" s="41"/>
      <c r="D55" s="42"/>
      <c r="E55" s="43"/>
      <c r="F55" s="41"/>
      <c r="G55" s="44"/>
      <c r="H55" s="42"/>
      <c r="I55" s="43"/>
      <c r="J55" s="45"/>
      <c r="K55" s="38"/>
    </row>
    <row r="56" spans="2:11" ht="5.25" customHeight="1" x14ac:dyDescent="0.2">
      <c r="B56" s="26"/>
      <c r="C56" s="35"/>
      <c r="D56" s="36"/>
      <c r="E56" s="37"/>
      <c r="F56" s="35"/>
      <c r="G56" s="38"/>
      <c r="H56" s="36"/>
      <c r="I56" s="37"/>
      <c r="J56" s="29"/>
      <c r="K56" s="38"/>
    </row>
    <row r="57" spans="2:11" hidden="1" x14ac:dyDescent="0.2">
      <c r="B57" s="46" t="s">
        <v>39</v>
      </c>
      <c r="C57" s="35">
        <v>10141</v>
      </c>
      <c r="D57" s="36">
        <v>70</v>
      </c>
      <c r="E57" s="37">
        <v>10211</v>
      </c>
      <c r="F57" s="35">
        <v>2857</v>
      </c>
      <c r="G57" s="38">
        <v>7353</v>
      </c>
      <c r="H57" s="36">
        <v>51150</v>
      </c>
      <c r="I57" s="37">
        <v>61360</v>
      </c>
      <c r="J57" s="29">
        <v>-51149</v>
      </c>
      <c r="K57" s="38"/>
    </row>
    <row r="58" spans="2:11" hidden="1" x14ac:dyDescent="0.2">
      <c r="B58" s="46" t="s">
        <v>40</v>
      </c>
      <c r="C58" s="35">
        <v>9875</v>
      </c>
      <c r="D58" s="36">
        <v>16</v>
      </c>
      <c r="E58" s="37">
        <v>9891</v>
      </c>
      <c r="F58" s="35">
        <v>1509</v>
      </c>
      <c r="G58" s="38">
        <v>8538</v>
      </c>
      <c r="H58" s="36">
        <v>52223</v>
      </c>
      <c r="I58" s="37">
        <v>62270</v>
      </c>
      <c r="J58" s="29">
        <v>-52379</v>
      </c>
      <c r="K58" s="38"/>
    </row>
    <row r="59" spans="2:11" hidden="1" x14ac:dyDescent="0.2">
      <c r="B59" s="46" t="s">
        <v>41</v>
      </c>
      <c r="C59" s="35">
        <v>14228</v>
      </c>
      <c r="D59" s="36">
        <v>6</v>
      </c>
      <c r="E59" s="37">
        <v>14234</v>
      </c>
      <c r="F59" s="35">
        <v>3865</v>
      </c>
      <c r="G59" s="38">
        <v>11503</v>
      </c>
      <c r="H59" s="36">
        <v>69338</v>
      </c>
      <c r="I59" s="37">
        <v>84706</v>
      </c>
      <c r="J59" s="29">
        <v>-70472</v>
      </c>
      <c r="K59" s="38"/>
    </row>
    <row r="60" spans="2:11" hidden="1" x14ac:dyDescent="0.2">
      <c r="B60" s="46" t="s">
        <v>42</v>
      </c>
      <c r="C60" s="35">
        <v>10294</v>
      </c>
      <c r="D60" s="36">
        <v>178</v>
      </c>
      <c r="E60" s="37">
        <v>10472</v>
      </c>
      <c r="F60" s="35">
        <v>3070</v>
      </c>
      <c r="G60" s="38">
        <v>14405</v>
      </c>
      <c r="H60" s="36">
        <v>71693</v>
      </c>
      <c r="I60" s="37">
        <v>89168</v>
      </c>
      <c r="J60" s="29">
        <v>-78696</v>
      </c>
      <c r="K60" s="38"/>
    </row>
    <row r="61" spans="2:11" hidden="1" x14ac:dyDescent="0.2">
      <c r="B61" s="26"/>
      <c r="C61" s="35"/>
      <c r="D61" s="36"/>
      <c r="E61" s="37"/>
      <c r="F61" s="35"/>
      <c r="G61" s="38"/>
      <c r="H61" s="36"/>
      <c r="I61" s="37"/>
      <c r="J61" s="29"/>
      <c r="K61" s="38"/>
    </row>
    <row r="62" spans="2:11" hidden="1" x14ac:dyDescent="0.2">
      <c r="B62" s="46" t="s">
        <v>43</v>
      </c>
      <c r="C62" s="35">
        <v>9292</v>
      </c>
      <c r="D62" s="36">
        <v>70</v>
      </c>
      <c r="E62" s="37">
        <v>9362</v>
      </c>
      <c r="F62" s="35">
        <v>7574</v>
      </c>
      <c r="G62" s="38">
        <v>8655</v>
      </c>
      <c r="H62" s="36">
        <v>76141</v>
      </c>
      <c r="I62" s="37">
        <v>92370</v>
      </c>
      <c r="J62" s="29">
        <v>-83008</v>
      </c>
      <c r="K62" s="38"/>
    </row>
    <row r="63" spans="2:11" hidden="1" x14ac:dyDescent="0.2">
      <c r="B63" s="46" t="s">
        <v>40</v>
      </c>
      <c r="C63" s="35">
        <v>15699</v>
      </c>
      <c r="D63" s="36">
        <v>84</v>
      </c>
      <c r="E63" s="37">
        <v>15783</v>
      </c>
      <c r="F63" s="35">
        <v>1584</v>
      </c>
      <c r="G63" s="38">
        <v>17602</v>
      </c>
      <c r="H63" s="36">
        <v>85308</v>
      </c>
      <c r="I63" s="37">
        <v>104494</v>
      </c>
      <c r="J63" s="29">
        <v>-88711</v>
      </c>
      <c r="K63" s="38"/>
    </row>
    <row r="64" spans="2:11" hidden="1" x14ac:dyDescent="0.2">
      <c r="B64" s="46" t="s">
        <v>41</v>
      </c>
      <c r="C64" s="35">
        <v>15775</v>
      </c>
      <c r="D64" s="36">
        <v>53</v>
      </c>
      <c r="E64" s="37">
        <v>15828</v>
      </c>
      <c r="F64" s="35">
        <v>2554</v>
      </c>
      <c r="G64" s="38">
        <v>10222</v>
      </c>
      <c r="H64" s="36">
        <v>88189</v>
      </c>
      <c r="I64" s="37">
        <v>100965</v>
      </c>
      <c r="J64" s="29">
        <v>-85137</v>
      </c>
      <c r="K64" s="38"/>
    </row>
    <row r="65" spans="2:11" hidden="1" x14ac:dyDescent="0.2">
      <c r="B65" s="46" t="s">
        <v>42</v>
      </c>
      <c r="C65" s="35">
        <v>11507</v>
      </c>
      <c r="D65" s="36">
        <v>86</v>
      </c>
      <c r="E65" s="37">
        <v>11593</v>
      </c>
      <c r="F65" s="35">
        <v>9469</v>
      </c>
      <c r="G65" s="38">
        <v>10936</v>
      </c>
      <c r="H65" s="36">
        <v>97933</v>
      </c>
      <c r="I65" s="37">
        <v>118338</v>
      </c>
      <c r="J65" s="29">
        <v>-106745</v>
      </c>
      <c r="K65" s="38"/>
    </row>
    <row r="66" spans="2:11" hidden="1" x14ac:dyDescent="0.2">
      <c r="B66" s="46"/>
      <c r="C66" s="35"/>
      <c r="D66" s="36"/>
      <c r="E66" s="37"/>
      <c r="F66" s="35"/>
      <c r="G66" s="38"/>
      <c r="H66" s="36"/>
      <c r="I66" s="37"/>
      <c r="J66" s="29"/>
      <c r="K66" s="38"/>
    </row>
    <row r="67" spans="2:11" hidden="1" x14ac:dyDescent="0.2">
      <c r="B67" s="46" t="s">
        <v>44</v>
      </c>
      <c r="C67" s="35">
        <v>7965</v>
      </c>
      <c r="D67" s="36">
        <v>8</v>
      </c>
      <c r="E67" s="37">
        <v>7973</v>
      </c>
      <c r="F67" s="35">
        <v>9158</v>
      </c>
      <c r="G67" s="38">
        <v>13282</v>
      </c>
      <c r="H67" s="36">
        <v>84540</v>
      </c>
      <c r="I67" s="37">
        <v>106980</v>
      </c>
      <c r="J67" s="29">
        <v>-99007</v>
      </c>
      <c r="K67" s="38"/>
    </row>
    <row r="68" spans="2:11" hidden="1" x14ac:dyDescent="0.2">
      <c r="B68" s="46" t="s">
        <v>40</v>
      </c>
      <c r="C68" s="35">
        <v>14212</v>
      </c>
      <c r="D68" s="36">
        <v>50</v>
      </c>
      <c r="E68" s="37">
        <v>14262</v>
      </c>
      <c r="F68" s="35">
        <v>971</v>
      </c>
      <c r="G68" s="38">
        <v>9364</v>
      </c>
      <c r="H68" s="36">
        <v>103970</v>
      </c>
      <c r="I68" s="37">
        <v>114305</v>
      </c>
      <c r="J68" s="29">
        <v>-100043</v>
      </c>
      <c r="K68" s="38"/>
    </row>
    <row r="69" spans="2:11" hidden="1" x14ac:dyDescent="0.2">
      <c r="B69" s="46" t="s">
        <v>41</v>
      </c>
      <c r="C69" s="35">
        <v>13618</v>
      </c>
      <c r="D69" s="36">
        <v>85</v>
      </c>
      <c r="E69" s="37">
        <v>13703</v>
      </c>
      <c r="F69" s="35">
        <v>1056</v>
      </c>
      <c r="G69" s="38">
        <v>15182</v>
      </c>
      <c r="H69" s="36">
        <v>89490</v>
      </c>
      <c r="I69" s="37">
        <v>105728</v>
      </c>
      <c r="J69" s="29">
        <v>-92025</v>
      </c>
      <c r="K69" s="38"/>
    </row>
    <row r="70" spans="2:11" hidden="1" x14ac:dyDescent="0.2">
      <c r="B70" s="46" t="s">
        <v>42</v>
      </c>
      <c r="C70" s="35">
        <v>10008</v>
      </c>
      <c r="D70" s="36">
        <v>338</v>
      </c>
      <c r="E70" s="37">
        <v>10346</v>
      </c>
      <c r="F70" s="35">
        <v>2</v>
      </c>
      <c r="G70" s="38">
        <v>17045</v>
      </c>
      <c r="H70" s="36">
        <v>86313</v>
      </c>
      <c r="I70" s="37">
        <v>103360</v>
      </c>
      <c r="J70" s="29">
        <v>-93014</v>
      </c>
      <c r="K70" s="38"/>
    </row>
    <row r="71" spans="2:11" hidden="1" x14ac:dyDescent="0.2">
      <c r="B71" s="46"/>
      <c r="C71" s="35"/>
      <c r="D71" s="36"/>
      <c r="E71" s="37"/>
      <c r="F71" s="47"/>
      <c r="G71" s="48"/>
      <c r="H71" s="48"/>
      <c r="I71" s="37"/>
      <c r="J71" s="29"/>
      <c r="K71" s="38"/>
    </row>
    <row r="72" spans="2:11" hidden="1" x14ac:dyDescent="0.2">
      <c r="B72" s="46" t="s">
        <v>45</v>
      </c>
      <c r="C72" s="35">
        <v>8439</v>
      </c>
      <c r="D72" s="36">
        <v>76</v>
      </c>
      <c r="E72" s="37">
        <v>8515</v>
      </c>
      <c r="F72" s="35">
        <v>187</v>
      </c>
      <c r="G72" s="38">
        <v>14322</v>
      </c>
      <c r="H72" s="36">
        <v>72485</v>
      </c>
      <c r="I72" s="37">
        <v>86994</v>
      </c>
      <c r="J72" s="29">
        <v>-78479</v>
      </c>
      <c r="K72" s="38"/>
    </row>
    <row r="73" spans="2:11" hidden="1" x14ac:dyDescent="0.2">
      <c r="B73" s="46" t="s">
        <v>40</v>
      </c>
      <c r="C73" s="35">
        <v>8665</v>
      </c>
      <c r="D73" s="36">
        <v>114</v>
      </c>
      <c r="E73" s="37">
        <v>8779</v>
      </c>
      <c r="F73" s="35">
        <v>6183</v>
      </c>
      <c r="G73" s="38">
        <v>13466</v>
      </c>
      <c r="H73" s="36">
        <v>81002</v>
      </c>
      <c r="I73" s="37">
        <v>100651</v>
      </c>
      <c r="J73" s="29">
        <v>-91872</v>
      </c>
      <c r="K73" s="38"/>
    </row>
    <row r="74" spans="2:11" hidden="1" x14ac:dyDescent="0.2">
      <c r="B74" s="46" t="s">
        <v>41</v>
      </c>
      <c r="C74" s="35">
        <v>18315</v>
      </c>
      <c r="D74" s="36">
        <v>210</v>
      </c>
      <c r="E74" s="37">
        <v>18525</v>
      </c>
      <c r="F74" s="35">
        <v>984</v>
      </c>
      <c r="G74" s="38">
        <v>15127</v>
      </c>
      <c r="H74" s="36">
        <v>77532</v>
      </c>
      <c r="I74" s="37">
        <v>93643</v>
      </c>
      <c r="J74" s="29">
        <v>-75118</v>
      </c>
      <c r="K74" s="38"/>
    </row>
    <row r="75" spans="2:11" hidden="1" x14ac:dyDescent="0.2">
      <c r="B75" s="46" t="s">
        <v>42</v>
      </c>
      <c r="C75" s="35">
        <v>8294</v>
      </c>
      <c r="D75" s="36">
        <v>158</v>
      </c>
      <c r="E75" s="37">
        <v>8452</v>
      </c>
      <c r="F75" s="35">
        <v>118</v>
      </c>
      <c r="G75" s="38">
        <v>13982</v>
      </c>
      <c r="H75" s="36">
        <v>86366</v>
      </c>
      <c r="I75" s="37">
        <v>100466</v>
      </c>
      <c r="J75" s="29">
        <v>-92014</v>
      </c>
      <c r="K75" s="38"/>
    </row>
    <row r="76" spans="2:11" hidden="1" x14ac:dyDescent="0.2">
      <c r="B76" s="46"/>
      <c r="C76" s="35"/>
      <c r="D76" s="36"/>
      <c r="E76" s="37"/>
      <c r="F76" s="35"/>
      <c r="G76" s="38"/>
      <c r="H76" s="36"/>
      <c r="I76" s="37"/>
      <c r="J76" s="29"/>
      <c r="K76" s="38"/>
    </row>
    <row r="77" spans="2:11" hidden="1" x14ac:dyDescent="0.2">
      <c r="B77" s="46" t="s">
        <v>46</v>
      </c>
      <c r="C77" s="35">
        <v>5947</v>
      </c>
      <c r="D77" s="36">
        <v>72</v>
      </c>
      <c r="E77" s="37">
        <v>6019</v>
      </c>
      <c r="F77" s="35">
        <v>429</v>
      </c>
      <c r="G77" s="38">
        <v>19305</v>
      </c>
      <c r="H77" s="36">
        <v>75887</v>
      </c>
      <c r="I77" s="37">
        <v>95621</v>
      </c>
      <c r="J77" s="29">
        <v>-89602</v>
      </c>
      <c r="K77" s="38"/>
    </row>
    <row r="78" spans="2:11" hidden="1" x14ac:dyDescent="0.2">
      <c r="B78" s="46" t="s">
        <v>40</v>
      </c>
      <c r="C78" s="35">
        <v>7761</v>
      </c>
      <c r="D78" s="36">
        <v>87</v>
      </c>
      <c r="E78" s="37">
        <v>7848</v>
      </c>
      <c r="F78" s="35">
        <v>154</v>
      </c>
      <c r="G78" s="38">
        <v>16064</v>
      </c>
      <c r="H78" s="36">
        <v>85828</v>
      </c>
      <c r="I78" s="37">
        <v>102046</v>
      </c>
      <c r="J78" s="29">
        <v>-94198</v>
      </c>
      <c r="K78" s="38"/>
    </row>
    <row r="79" spans="2:11" hidden="1" x14ac:dyDescent="0.2">
      <c r="B79" s="46" t="s">
        <v>41</v>
      </c>
      <c r="C79" s="35">
        <v>10554</v>
      </c>
      <c r="D79" s="36">
        <v>60</v>
      </c>
      <c r="E79" s="37">
        <v>10614</v>
      </c>
      <c r="F79" s="35">
        <v>607</v>
      </c>
      <c r="G79" s="38">
        <v>16312</v>
      </c>
      <c r="H79" s="36">
        <v>93299</v>
      </c>
      <c r="I79" s="37">
        <v>110218</v>
      </c>
      <c r="J79" s="29">
        <v>-99604</v>
      </c>
      <c r="K79" s="38"/>
    </row>
    <row r="80" spans="2:11" hidden="1" x14ac:dyDescent="0.2">
      <c r="B80" s="46" t="s">
        <v>42</v>
      </c>
      <c r="C80" s="35">
        <v>8531</v>
      </c>
      <c r="D80" s="36">
        <v>115</v>
      </c>
      <c r="E80" s="37">
        <v>8646</v>
      </c>
      <c r="F80" s="35">
        <v>577</v>
      </c>
      <c r="G80" s="38">
        <v>26336</v>
      </c>
      <c r="H80" s="36">
        <v>96830</v>
      </c>
      <c r="I80" s="37">
        <v>123743</v>
      </c>
      <c r="J80" s="29">
        <v>-115097</v>
      </c>
      <c r="K80" s="38"/>
    </row>
    <row r="81" spans="2:11" hidden="1" x14ac:dyDescent="0.2">
      <c r="B81" s="46"/>
      <c r="C81" s="35"/>
      <c r="D81" s="36"/>
      <c r="E81" s="37"/>
      <c r="F81" s="35"/>
      <c r="G81" s="38"/>
      <c r="H81" s="36"/>
      <c r="I81" s="37"/>
      <c r="J81" s="29"/>
      <c r="K81" s="38"/>
    </row>
    <row r="82" spans="2:11" hidden="1" x14ac:dyDescent="0.2">
      <c r="B82" s="46" t="s">
        <v>47</v>
      </c>
      <c r="C82" s="35">
        <v>6695</v>
      </c>
      <c r="D82" s="36">
        <v>19</v>
      </c>
      <c r="E82" s="37">
        <v>6714</v>
      </c>
      <c r="F82" s="35">
        <v>453</v>
      </c>
      <c r="G82" s="38">
        <v>13766</v>
      </c>
      <c r="H82" s="36">
        <v>79032</v>
      </c>
      <c r="I82" s="37">
        <v>93251</v>
      </c>
      <c r="J82" s="29">
        <v>-86537</v>
      </c>
      <c r="K82" s="38"/>
    </row>
    <row r="83" spans="2:11" hidden="1" x14ac:dyDescent="0.2">
      <c r="B83" s="46" t="s">
        <v>40</v>
      </c>
      <c r="C83" s="35">
        <v>9283</v>
      </c>
      <c r="D83" s="36">
        <v>2</v>
      </c>
      <c r="E83" s="37">
        <v>9285</v>
      </c>
      <c r="F83" s="35">
        <v>2503</v>
      </c>
      <c r="G83" s="38">
        <v>28161</v>
      </c>
      <c r="H83" s="36">
        <v>107149</v>
      </c>
      <c r="I83" s="37">
        <v>137813</v>
      </c>
      <c r="J83" s="29">
        <v>-128528</v>
      </c>
      <c r="K83" s="38"/>
    </row>
    <row r="84" spans="2:11" hidden="1" x14ac:dyDescent="0.2">
      <c r="B84" s="46" t="s">
        <v>41</v>
      </c>
      <c r="C84" s="35">
        <v>8024</v>
      </c>
      <c r="D84" s="36">
        <v>56</v>
      </c>
      <c r="E84" s="37">
        <v>8080</v>
      </c>
      <c r="F84" s="35">
        <v>352</v>
      </c>
      <c r="G84" s="38">
        <v>22939</v>
      </c>
      <c r="H84" s="36">
        <v>102000</v>
      </c>
      <c r="I84" s="37">
        <v>125291</v>
      </c>
      <c r="J84" s="29">
        <v>-117211</v>
      </c>
      <c r="K84" s="38"/>
    </row>
    <row r="85" spans="2:11" hidden="1" x14ac:dyDescent="0.2">
      <c r="B85" s="46" t="s">
        <v>42</v>
      </c>
      <c r="C85" s="35">
        <v>8416</v>
      </c>
      <c r="D85" s="36">
        <v>11</v>
      </c>
      <c r="E85" s="37">
        <v>8427</v>
      </c>
      <c r="F85" s="35">
        <v>1117</v>
      </c>
      <c r="G85" s="38">
        <v>30122</v>
      </c>
      <c r="H85" s="36">
        <v>120116</v>
      </c>
      <c r="I85" s="37">
        <v>151355</v>
      </c>
      <c r="J85" s="29">
        <v>-142928</v>
      </c>
      <c r="K85" s="38"/>
    </row>
    <row r="86" spans="2:11" hidden="1" x14ac:dyDescent="0.2">
      <c r="B86" s="46"/>
      <c r="C86" s="35"/>
      <c r="D86" s="36"/>
      <c r="E86" s="37"/>
      <c r="F86" s="35"/>
      <c r="G86" s="38"/>
      <c r="H86" s="36"/>
      <c r="I86" s="37"/>
      <c r="J86" s="29"/>
      <c r="K86" s="38"/>
    </row>
    <row r="87" spans="2:11" hidden="1" x14ac:dyDescent="0.2">
      <c r="B87" s="46" t="s">
        <v>48</v>
      </c>
      <c r="C87" s="35">
        <v>5063</v>
      </c>
      <c r="D87" s="36">
        <v>18</v>
      </c>
      <c r="E87" s="37">
        <v>5081</v>
      </c>
      <c r="F87" s="35">
        <v>4767</v>
      </c>
      <c r="G87" s="38">
        <v>26923</v>
      </c>
      <c r="H87" s="36">
        <v>102677</v>
      </c>
      <c r="I87" s="37">
        <v>134367</v>
      </c>
      <c r="J87" s="29">
        <v>-129286</v>
      </c>
      <c r="K87" s="38"/>
    </row>
    <row r="88" spans="2:11" hidden="1" x14ac:dyDescent="0.2">
      <c r="B88" s="46" t="s">
        <v>40</v>
      </c>
      <c r="C88" s="35">
        <v>8027</v>
      </c>
      <c r="D88" s="36">
        <v>5</v>
      </c>
      <c r="E88" s="37">
        <v>8032</v>
      </c>
      <c r="F88" s="35">
        <v>1003</v>
      </c>
      <c r="G88" s="38">
        <v>24522</v>
      </c>
      <c r="H88" s="36">
        <v>112968</v>
      </c>
      <c r="I88" s="37">
        <v>138493</v>
      </c>
      <c r="J88" s="29">
        <v>-130461</v>
      </c>
      <c r="K88" s="38"/>
    </row>
    <row r="89" spans="2:11" hidden="1" x14ac:dyDescent="0.2">
      <c r="B89" s="46" t="s">
        <v>41</v>
      </c>
      <c r="C89" s="35">
        <v>7561</v>
      </c>
      <c r="D89" s="36">
        <v>30</v>
      </c>
      <c r="E89" s="37">
        <v>7591</v>
      </c>
      <c r="F89" s="35">
        <v>6626</v>
      </c>
      <c r="G89" s="38">
        <v>32653</v>
      </c>
      <c r="H89" s="36">
        <v>126966</v>
      </c>
      <c r="I89" s="37">
        <v>166245</v>
      </c>
      <c r="J89" s="29">
        <v>-158654</v>
      </c>
      <c r="K89" s="38"/>
    </row>
    <row r="90" spans="2:11" hidden="1" x14ac:dyDescent="0.2">
      <c r="B90" s="46" t="s">
        <v>42</v>
      </c>
      <c r="C90" s="35">
        <v>7413</v>
      </c>
      <c r="D90" s="36">
        <v>735</v>
      </c>
      <c r="E90" s="37">
        <v>8042</v>
      </c>
      <c r="F90" s="35">
        <v>3269</v>
      </c>
      <c r="G90" s="38">
        <v>30385</v>
      </c>
      <c r="H90" s="36">
        <v>135050</v>
      </c>
      <c r="I90" s="37">
        <v>168704</v>
      </c>
      <c r="J90" s="29">
        <v>-160662</v>
      </c>
      <c r="K90" s="38"/>
    </row>
    <row r="91" spans="2:11" hidden="1" x14ac:dyDescent="0.2">
      <c r="B91" s="46"/>
      <c r="C91" s="35"/>
      <c r="D91" s="36"/>
      <c r="E91" s="37"/>
      <c r="F91" s="35"/>
      <c r="G91" s="38"/>
      <c r="H91" s="36"/>
      <c r="I91" s="37"/>
      <c r="J91" s="29"/>
      <c r="K91" s="38"/>
    </row>
    <row r="92" spans="2:11" hidden="1" x14ac:dyDescent="0.2">
      <c r="B92" s="46" t="s">
        <v>49</v>
      </c>
      <c r="C92" s="35">
        <v>4676.2222999999994</v>
      </c>
      <c r="D92" s="36">
        <v>818</v>
      </c>
      <c r="E92" s="37">
        <v>5225</v>
      </c>
      <c r="F92" s="35">
        <v>8826</v>
      </c>
      <c r="G92" s="38">
        <v>27463</v>
      </c>
      <c r="H92" s="36">
        <v>97154</v>
      </c>
      <c r="I92" s="37">
        <v>133443</v>
      </c>
      <c r="J92" s="29">
        <v>-128218</v>
      </c>
      <c r="K92" s="38"/>
    </row>
    <row r="93" spans="2:11" hidden="1" x14ac:dyDescent="0.2">
      <c r="B93" s="46" t="s">
        <v>40</v>
      </c>
      <c r="C93" s="35">
        <v>9703.9297999999981</v>
      </c>
      <c r="D93" s="36">
        <v>1171</v>
      </c>
      <c r="E93" s="37">
        <v>10390</v>
      </c>
      <c r="F93" s="35">
        <v>9985</v>
      </c>
      <c r="G93" s="38">
        <v>32218</v>
      </c>
      <c r="H93" s="36">
        <v>106118</v>
      </c>
      <c r="I93" s="37">
        <v>148321</v>
      </c>
      <c r="J93" s="29">
        <v>-137931</v>
      </c>
      <c r="K93" s="38"/>
    </row>
    <row r="94" spans="2:11" hidden="1" x14ac:dyDescent="0.2">
      <c r="B94" s="46" t="s">
        <v>50</v>
      </c>
      <c r="C94" s="35">
        <v>10698.292100000001</v>
      </c>
      <c r="D94" s="36">
        <v>1013</v>
      </c>
      <c r="E94" s="37">
        <v>11188</v>
      </c>
      <c r="F94" s="35">
        <v>9320</v>
      </c>
      <c r="G94" s="38">
        <v>35734</v>
      </c>
      <c r="H94" s="36">
        <v>128391</v>
      </c>
      <c r="I94" s="37">
        <v>173445</v>
      </c>
      <c r="J94" s="29">
        <v>-162257</v>
      </c>
      <c r="K94" s="38"/>
    </row>
    <row r="95" spans="2:11" hidden="1" x14ac:dyDescent="0.2">
      <c r="B95" s="46" t="s">
        <v>42</v>
      </c>
      <c r="C95" s="35">
        <v>8833.5646500000003</v>
      </c>
      <c r="D95" s="36">
        <v>1093</v>
      </c>
      <c r="E95" s="37">
        <v>9384</v>
      </c>
      <c r="F95" s="35">
        <v>2222</v>
      </c>
      <c r="G95" s="38">
        <v>27096</v>
      </c>
      <c r="H95" s="36">
        <v>109112</v>
      </c>
      <c r="I95" s="37">
        <v>138430</v>
      </c>
      <c r="J95" s="29">
        <v>-129046</v>
      </c>
      <c r="K95" s="38"/>
    </row>
    <row r="96" spans="2:11" hidden="1" x14ac:dyDescent="0.2">
      <c r="B96" s="46"/>
      <c r="C96" s="35"/>
      <c r="D96" s="36"/>
      <c r="E96" s="37"/>
      <c r="F96" s="35"/>
      <c r="G96" s="38"/>
      <c r="H96" s="36"/>
      <c r="I96" s="37"/>
      <c r="J96" s="29"/>
      <c r="K96" s="38"/>
    </row>
    <row r="97" spans="2:11" hidden="1" x14ac:dyDescent="0.2">
      <c r="B97" s="46" t="s">
        <v>51</v>
      </c>
      <c r="C97" s="35">
        <v>3259.9250999999999</v>
      </c>
      <c r="D97" s="36">
        <v>949</v>
      </c>
      <c r="E97" s="37">
        <v>4208.9251000000004</v>
      </c>
      <c r="F97" s="35">
        <v>4470</v>
      </c>
      <c r="G97" s="38">
        <v>42356</v>
      </c>
      <c r="H97" s="36">
        <v>95001</v>
      </c>
      <c r="I97" s="37">
        <v>141827</v>
      </c>
      <c r="J97" s="29">
        <v>-137618.07490000001</v>
      </c>
      <c r="K97" s="38"/>
    </row>
    <row r="98" spans="2:11" hidden="1" x14ac:dyDescent="0.2">
      <c r="B98" s="46" t="s">
        <v>40</v>
      </c>
      <c r="C98" s="35">
        <v>6139.3417499999996</v>
      </c>
      <c r="D98" s="36">
        <v>1466</v>
      </c>
      <c r="E98" s="37">
        <v>7605.3417499999996</v>
      </c>
      <c r="F98" s="35">
        <v>4908</v>
      </c>
      <c r="G98" s="38">
        <v>30023</v>
      </c>
      <c r="H98" s="36">
        <v>104837</v>
      </c>
      <c r="I98" s="37">
        <v>139768</v>
      </c>
      <c r="J98" s="29">
        <v>-132162.65825000001</v>
      </c>
      <c r="K98" s="38"/>
    </row>
    <row r="99" spans="2:11" hidden="1" x14ac:dyDescent="0.2">
      <c r="B99" s="46" t="s">
        <v>50</v>
      </c>
      <c r="C99" s="35">
        <v>7036.8184999999994</v>
      </c>
      <c r="D99" s="36">
        <v>1936</v>
      </c>
      <c r="E99" s="37">
        <v>8972.8184999999994</v>
      </c>
      <c r="F99" s="35">
        <v>9367</v>
      </c>
      <c r="G99" s="38">
        <v>56751</v>
      </c>
      <c r="H99" s="36">
        <v>132084</v>
      </c>
      <c r="I99" s="37">
        <v>198202</v>
      </c>
      <c r="J99" s="29">
        <v>-189229.18150000001</v>
      </c>
      <c r="K99" s="38"/>
    </row>
    <row r="100" spans="2:11" hidden="1" x14ac:dyDescent="0.2">
      <c r="B100" s="46" t="s">
        <v>42</v>
      </c>
      <c r="C100" s="35">
        <v>6515.1769000000004</v>
      </c>
      <c r="D100" s="36">
        <v>367</v>
      </c>
      <c r="E100" s="37">
        <v>6882.1769000000004</v>
      </c>
      <c r="F100" s="35">
        <v>5678</v>
      </c>
      <c r="G100" s="38">
        <v>41854</v>
      </c>
      <c r="H100" s="36">
        <v>131852</v>
      </c>
      <c r="I100" s="37">
        <v>179384</v>
      </c>
      <c r="J100" s="29">
        <v>-172501.82310000001</v>
      </c>
      <c r="K100" s="38"/>
    </row>
    <row r="101" spans="2:11" hidden="1" x14ac:dyDescent="0.2">
      <c r="B101" s="46"/>
      <c r="C101" s="35"/>
      <c r="D101" s="36"/>
      <c r="E101" s="37"/>
      <c r="F101" s="35"/>
      <c r="G101" s="38"/>
      <c r="H101" s="36"/>
      <c r="I101" s="37"/>
      <c r="J101" s="29"/>
      <c r="K101" s="38"/>
    </row>
    <row r="102" spans="2:11" hidden="1" x14ac:dyDescent="0.2">
      <c r="B102" s="46" t="s">
        <v>52</v>
      </c>
      <c r="C102" s="35">
        <v>5163</v>
      </c>
      <c r="D102" s="36">
        <v>684</v>
      </c>
      <c r="E102" s="37">
        <v>5847</v>
      </c>
      <c r="F102" s="35">
        <v>2122</v>
      </c>
      <c r="G102" s="38">
        <v>22725</v>
      </c>
      <c r="H102" s="36">
        <v>92447</v>
      </c>
      <c r="I102" s="37">
        <v>117294</v>
      </c>
      <c r="J102" s="29">
        <v>-111447</v>
      </c>
      <c r="K102" s="38"/>
    </row>
    <row r="103" spans="2:11" hidden="1" x14ac:dyDescent="0.2">
      <c r="B103" s="46" t="s">
        <v>40</v>
      </c>
      <c r="C103" s="35">
        <v>6531</v>
      </c>
      <c r="D103" s="36">
        <v>552</v>
      </c>
      <c r="E103" s="37">
        <v>7083</v>
      </c>
      <c r="F103" s="35">
        <v>10910</v>
      </c>
      <c r="G103" s="38">
        <v>23359</v>
      </c>
      <c r="H103" s="36">
        <v>96920</v>
      </c>
      <c r="I103" s="37">
        <v>131189</v>
      </c>
      <c r="J103" s="29">
        <v>-124106</v>
      </c>
      <c r="K103" s="38"/>
    </row>
    <row r="104" spans="2:11" hidden="1" x14ac:dyDescent="0.2">
      <c r="B104" s="46" t="s">
        <v>50</v>
      </c>
      <c r="C104" s="35">
        <v>8177</v>
      </c>
      <c r="D104" s="36">
        <v>481</v>
      </c>
      <c r="E104" s="37">
        <v>8658</v>
      </c>
      <c r="F104" s="35">
        <v>4155</v>
      </c>
      <c r="G104" s="38">
        <v>28440</v>
      </c>
      <c r="H104" s="36">
        <v>101362</v>
      </c>
      <c r="I104" s="37">
        <v>133957</v>
      </c>
      <c r="J104" s="29">
        <v>-125299</v>
      </c>
      <c r="K104" s="38"/>
    </row>
    <row r="105" spans="2:11" hidden="1" x14ac:dyDescent="0.2">
      <c r="B105" s="46" t="s">
        <v>42</v>
      </c>
      <c r="C105" s="35">
        <v>6898</v>
      </c>
      <c r="D105" s="36">
        <v>983</v>
      </c>
      <c r="E105" s="37">
        <v>7881</v>
      </c>
      <c r="F105" s="35">
        <v>6772</v>
      </c>
      <c r="G105" s="38">
        <v>32969</v>
      </c>
      <c r="H105" s="36">
        <v>136598</v>
      </c>
      <c r="I105" s="37">
        <v>176339</v>
      </c>
      <c r="J105" s="29">
        <v>-168458</v>
      </c>
      <c r="K105" s="38"/>
    </row>
    <row r="106" spans="2:11" hidden="1" x14ac:dyDescent="0.2">
      <c r="B106" s="46"/>
      <c r="C106" s="35"/>
      <c r="D106" s="36"/>
      <c r="E106" s="37"/>
      <c r="F106" s="35"/>
      <c r="G106" s="38"/>
      <c r="H106" s="36"/>
      <c r="I106" s="37"/>
      <c r="J106" s="29"/>
      <c r="K106" s="38"/>
    </row>
    <row r="107" spans="2:11" hidden="1" x14ac:dyDescent="0.2">
      <c r="B107" s="46" t="s">
        <v>53</v>
      </c>
      <c r="C107" s="35">
        <v>4176.4843499999997</v>
      </c>
      <c r="D107" s="36">
        <v>6565.3737244026925</v>
      </c>
      <c r="E107" s="37">
        <v>10741.858074402691</v>
      </c>
      <c r="F107" s="35">
        <v>5432</v>
      </c>
      <c r="G107" s="38">
        <v>28359</v>
      </c>
      <c r="H107" s="39">
        <v>142619</v>
      </c>
      <c r="I107" s="37">
        <v>176410</v>
      </c>
      <c r="J107" s="29">
        <v>-165668.1419255973</v>
      </c>
      <c r="K107" s="38"/>
    </row>
    <row r="108" spans="2:11" hidden="1" x14ac:dyDescent="0.2">
      <c r="B108" s="46" t="s">
        <v>54</v>
      </c>
      <c r="C108" s="35">
        <v>8291.1864500000011</v>
      </c>
      <c r="D108" s="36">
        <v>7813.0929099999994</v>
      </c>
      <c r="E108" s="37">
        <v>16104.27936</v>
      </c>
      <c r="F108" s="35">
        <v>6190</v>
      </c>
      <c r="G108" s="38">
        <v>38127</v>
      </c>
      <c r="H108" s="36">
        <v>119066</v>
      </c>
      <c r="I108" s="37">
        <v>163383</v>
      </c>
      <c r="J108" s="29">
        <v>-147278.72064000001</v>
      </c>
      <c r="K108" s="38"/>
    </row>
    <row r="109" spans="2:11" hidden="1" x14ac:dyDescent="0.2">
      <c r="B109" s="46" t="s">
        <v>55</v>
      </c>
      <c r="C109" s="35">
        <v>8002.5527999999995</v>
      </c>
      <c r="D109" s="36">
        <v>8298.8992900000012</v>
      </c>
      <c r="E109" s="37">
        <v>16301.452090000001</v>
      </c>
      <c r="F109" s="35">
        <v>13970</v>
      </c>
      <c r="G109" s="38">
        <v>29054</v>
      </c>
      <c r="H109" s="36">
        <v>126305</v>
      </c>
      <c r="I109" s="37">
        <v>169329</v>
      </c>
      <c r="J109" s="29">
        <v>-153027.54790999999</v>
      </c>
      <c r="K109" s="38"/>
    </row>
    <row r="110" spans="2:11" hidden="1" x14ac:dyDescent="0.2">
      <c r="B110" s="46" t="s">
        <v>56</v>
      </c>
      <c r="C110" s="35">
        <v>6166.3114000000005</v>
      </c>
      <c r="D110" s="36">
        <v>8162.1773699999994</v>
      </c>
      <c r="E110" s="37">
        <v>14328.48877</v>
      </c>
      <c r="F110" s="35">
        <v>25767</v>
      </c>
      <c r="G110" s="38">
        <v>34078</v>
      </c>
      <c r="H110" s="36">
        <v>125635</v>
      </c>
      <c r="I110" s="37">
        <v>185480</v>
      </c>
      <c r="J110" s="29">
        <v>-171151.51123</v>
      </c>
      <c r="K110" s="38"/>
    </row>
    <row r="111" spans="2:11" hidden="1" x14ac:dyDescent="0.2">
      <c r="B111" s="49"/>
      <c r="C111" s="35"/>
      <c r="D111" s="36"/>
      <c r="E111" s="37"/>
      <c r="F111" s="35"/>
      <c r="G111" s="38"/>
      <c r="H111" s="36"/>
      <c r="I111" s="37"/>
      <c r="J111" s="29"/>
      <c r="K111" s="38"/>
    </row>
    <row r="112" spans="2:11" hidden="1" x14ac:dyDescent="0.2">
      <c r="B112" s="46" t="s">
        <v>57</v>
      </c>
      <c r="C112" s="35">
        <v>3555.9784499999996</v>
      </c>
      <c r="D112" s="36">
        <v>6042.2383935004309</v>
      </c>
      <c r="E112" s="37">
        <v>9975.9599757684191</v>
      </c>
      <c r="F112" s="35">
        <v>10148</v>
      </c>
      <c r="G112" s="38">
        <v>35156</v>
      </c>
      <c r="H112" s="36">
        <v>110323</v>
      </c>
      <c r="I112" s="37">
        <v>155627</v>
      </c>
      <c r="J112" s="29">
        <v>-145651.0400242316</v>
      </c>
      <c r="K112" s="38"/>
    </row>
    <row r="113" spans="2:11" hidden="1" x14ac:dyDescent="0.2">
      <c r="B113" s="46" t="s">
        <v>54</v>
      </c>
      <c r="C113" s="35">
        <v>8266.0445499999987</v>
      </c>
      <c r="D113" s="36">
        <v>8265.0030857401016</v>
      </c>
      <c r="E113" s="37">
        <v>14465.508228629726</v>
      </c>
      <c r="F113" s="35">
        <v>5939</v>
      </c>
      <c r="G113" s="38">
        <v>38208</v>
      </c>
      <c r="H113" s="36">
        <v>114817</v>
      </c>
      <c r="I113" s="37">
        <v>158964</v>
      </c>
      <c r="J113" s="29">
        <v>-144498.49177137029</v>
      </c>
      <c r="K113" s="38"/>
    </row>
    <row r="114" spans="2:11" hidden="1" x14ac:dyDescent="0.2">
      <c r="B114" s="46" t="s">
        <v>55</v>
      </c>
      <c r="C114" s="35">
        <v>7572.8573999999999</v>
      </c>
      <c r="D114" s="39">
        <v>7398.0183444244103</v>
      </c>
      <c r="E114" s="37">
        <v>14727.825219999999</v>
      </c>
      <c r="F114" s="35">
        <v>8617</v>
      </c>
      <c r="G114" s="38">
        <v>44977</v>
      </c>
      <c r="H114" s="38">
        <v>116222</v>
      </c>
      <c r="I114" s="29">
        <v>169816</v>
      </c>
      <c r="J114" s="29">
        <v>-155088.17478</v>
      </c>
      <c r="K114" s="38"/>
    </row>
    <row r="115" spans="2:11" hidden="1" x14ac:dyDescent="0.2">
      <c r="B115" s="46" t="s">
        <v>56</v>
      </c>
      <c r="C115" s="35">
        <v>8558.3023499999999</v>
      </c>
      <c r="D115" s="36">
        <v>8856.9306177049075</v>
      </c>
      <c r="E115" s="37">
        <v>17839.109112129318</v>
      </c>
      <c r="F115" s="35">
        <v>15325</v>
      </c>
      <c r="G115" s="38">
        <v>43440</v>
      </c>
      <c r="H115" s="36">
        <v>195876</v>
      </c>
      <c r="I115" s="37">
        <v>254641</v>
      </c>
      <c r="J115" s="29">
        <v>-236801.89088787069</v>
      </c>
      <c r="K115" s="38"/>
    </row>
    <row r="116" spans="2:11" hidden="1" x14ac:dyDescent="0.2">
      <c r="B116" s="50"/>
      <c r="C116" s="35"/>
      <c r="D116" s="36"/>
      <c r="E116" s="37"/>
      <c r="F116" s="35"/>
      <c r="G116" s="38"/>
      <c r="H116" s="36"/>
      <c r="I116" s="37"/>
      <c r="J116" s="29"/>
      <c r="K116" s="38"/>
    </row>
    <row r="117" spans="2:11" hidden="1" x14ac:dyDescent="0.2">
      <c r="B117" s="50" t="s">
        <v>58</v>
      </c>
      <c r="C117" s="35">
        <v>8983.0949500000006</v>
      </c>
      <c r="D117" s="36">
        <v>8976.7967000000008</v>
      </c>
      <c r="E117" s="37">
        <v>15141.49985</v>
      </c>
      <c r="F117" s="35">
        <v>11005</v>
      </c>
      <c r="G117" s="38">
        <v>42461</v>
      </c>
      <c r="H117" s="36">
        <v>121103</v>
      </c>
      <c r="I117" s="37">
        <v>174569</v>
      </c>
      <c r="J117" s="29">
        <v>-159427.50015000001</v>
      </c>
      <c r="K117" s="38"/>
    </row>
    <row r="118" spans="2:11" hidden="1" x14ac:dyDescent="0.2">
      <c r="B118" s="50" t="s">
        <v>54</v>
      </c>
      <c r="C118" s="35">
        <v>8262.0688499999997</v>
      </c>
      <c r="D118" s="36">
        <v>14540.842890349926</v>
      </c>
      <c r="E118" s="37">
        <v>19657.916088230213</v>
      </c>
      <c r="F118" s="35">
        <v>8050</v>
      </c>
      <c r="G118" s="38">
        <v>49601</v>
      </c>
      <c r="H118" s="36">
        <v>116164</v>
      </c>
      <c r="I118" s="37">
        <v>173815</v>
      </c>
      <c r="J118" s="29">
        <v>-154157.08391176979</v>
      </c>
      <c r="K118" s="38"/>
    </row>
    <row r="119" spans="2:11" hidden="1" x14ac:dyDescent="0.2">
      <c r="B119" s="50" t="s">
        <v>55</v>
      </c>
      <c r="C119" s="35">
        <v>2298.0787</v>
      </c>
      <c r="D119" s="36">
        <v>10343.122208739118</v>
      </c>
      <c r="E119" s="37">
        <v>20333.299365849693</v>
      </c>
      <c r="F119" s="35">
        <v>8778</v>
      </c>
      <c r="G119" s="38">
        <v>32025</v>
      </c>
      <c r="H119" s="36">
        <v>139439</v>
      </c>
      <c r="I119" s="37">
        <v>180242</v>
      </c>
      <c r="J119" s="29">
        <v>-159908.7006341503</v>
      </c>
      <c r="K119" s="38"/>
    </row>
    <row r="120" spans="2:11" hidden="1" x14ac:dyDescent="0.2">
      <c r="B120" s="46" t="s">
        <v>56</v>
      </c>
      <c r="C120" s="35">
        <v>5586.5182499999992</v>
      </c>
      <c r="D120" s="36">
        <v>10791.817095009141</v>
      </c>
      <c r="E120" s="37">
        <v>16378.33534500914</v>
      </c>
      <c r="F120" s="35">
        <v>5685.1219999999994</v>
      </c>
      <c r="G120" s="38">
        <v>47122.138000000006</v>
      </c>
      <c r="H120" s="36">
        <v>125360.338</v>
      </c>
      <c r="I120" s="37">
        <v>178167.598</v>
      </c>
      <c r="J120" s="29">
        <v>-161789.26265499086</v>
      </c>
      <c r="K120" s="38"/>
    </row>
    <row r="121" spans="2:11" hidden="1" x14ac:dyDescent="0.2">
      <c r="B121" s="46"/>
      <c r="C121" s="35"/>
      <c r="D121" s="36"/>
      <c r="E121" s="37"/>
      <c r="F121" s="35"/>
      <c r="G121" s="38"/>
      <c r="H121" s="36"/>
      <c r="I121" s="37"/>
      <c r="J121" s="29"/>
      <c r="K121" s="38"/>
    </row>
    <row r="122" spans="2:11" hidden="1" x14ac:dyDescent="0.2">
      <c r="B122" s="51" t="s">
        <v>59</v>
      </c>
      <c r="C122" s="35">
        <v>3180.1662000000001</v>
      </c>
      <c r="D122" s="36">
        <v>7203</v>
      </c>
      <c r="E122" s="37">
        <v>10383.1662</v>
      </c>
      <c r="F122" s="35">
        <v>7801.2659999999996</v>
      </c>
      <c r="G122" s="36">
        <v>41842.284</v>
      </c>
      <c r="H122" s="36">
        <v>109109.89299999998</v>
      </c>
      <c r="I122" s="37">
        <v>158753.443</v>
      </c>
      <c r="J122" s="29">
        <v>-148370.27679999999</v>
      </c>
      <c r="K122" s="38"/>
    </row>
    <row r="123" spans="2:11" hidden="1" x14ac:dyDescent="0.2">
      <c r="B123" s="34" t="s">
        <v>60</v>
      </c>
      <c r="C123" s="35">
        <v>5625</v>
      </c>
      <c r="D123" s="36">
        <v>10055</v>
      </c>
      <c r="E123" s="37">
        <v>15680</v>
      </c>
      <c r="F123" s="35">
        <v>11934.14</v>
      </c>
      <c r="G123" s="36">
        <v>47804.76</v>
      </c>
      <c r="H123" s="36">
        <v>129603.59</v>
      </c>
      <c r="I123" s="37">
        <v>189342.49</v>
      </c>
      <c r="J123" s="29">
        <v>-173662.49</v>
      </c>
      <c r="K123" s="38"/>
    </row>
    <row r="124" spans="2:11" hidden="1" x14ac:dyDescent="0.2">
      <c r="B124" s="34" t="s">
        <v>61</v>
      </c>
      <c r="C124" s="35">
        <v>6183</v>
      </c>
      <c r="D124" s="36">
        <v>8104</v>
      </c>
      <c r="E124" s="37">
        <v>14287</v>
      </c>
      <c r="F124" s="35">
        <v>10834.697</v>
      </c>
      <c r="G124" s="36">
        <v>44688.441999999995</v>
      </c>
      <c r="H124" s="36">
        <v>151331.72399999999</v>
      </c>
      <c r="I124" s="37">
        <v>206854.86299999998</v>
      </c>
      <c r="J124" s="29">
        <v>-192567.86300000001</v>
      </c>
      <c r="K124" s="38"/>
    </row>
    <row r="125" spans="2:11" hidden="1" x14ac:dyDescent="0.2">
      <c r="B125" s="34" t="s">
        <v>62</v>
      </c>
      <c r="C125" s="35">
        <v>5232.4869500000004</v>
      </c>
      <c r="D125" s="36">
        <v>9811.3479599999991</v>
      </c>
      <c r="E125" s="37">
        <v>15043.834910000001</v>
      </c>
      <c r="F125" s="35">
        <v>11362.43</v>
      </c>
      <c r="G125" s="36">
        <v>42728.146000000001</v>
      </c>
      <c r="H125" s="36">
        <v>143675.927</v>
      </c>
      <c r="I125" s="37">
        <v>197766.503</v>
      </c>
      <c r="J125" s="29">
        <v>-182722.66808999999</v>
      </c>
      <c r="K125" s="38"/>
    </row>
    <row r="126" spans="2:11" hidden="1" x14ac:dyDescent="0.2">
      <c r="B126" s="34"/>
      <c r="C126" s="35"/>
      <c r="D126" s="36"/>
      <c r="E126" s="37"/>
      <c r="F126" s="35"/>
      <c r="G126" s="36"/>
      <c r="H126" s="36"/>
      <c r="I126" s="37"/>
      <c r="J126" s="29"/>
      <c r="K126" s="38"/>
    </row>
    <row r="127" spans="2:11" hidden="1" x14ac:dyDescent="0.2">
      <c r="B127" s="51" t="s">
        <v>63</v>
      </c>
      <c r="C127" s="35">
        <v>3209.8941</v>
      </c>
      <c r="D127" s="36">
        <v>8779.5186299999987</v>
      </c>
      <c r="E127" s="37">
        <v>11989.41273</v>
      </c>
      <c r="F127" s="35">
        <v>10524.793</v>
      </c>
      <c r="G127" s="36">
        <v>60420.493999999999</v>
      </c>
      <c r="H127" s="36">
        <v>109221.717</v>
      </c>
      <c r="I127" s="37">
        <v>180167.00399999999</v>
      </c>
      <c r="J127" s="29">
        <v>-168177.59126999998</v>
      </c>
      <c r="K127" s="38"/>
    </row>
    <row r="128" spans="2:11" hidden="1" x14ac:dyDescent="0.2">
      <c r="B128" s="34" t="s">
        <v>60</v>
      </c>
      <c r="C128" s="35">
        <v>5261.0350500000004</v>
      </c>
      <c r="D128" s="36">
        <v>11203.903060000001</v>
      </c>
      <c r="E128" s="37">
        <v>16464.938110000003</v>
      </c>
      <c r="F128" s="35">
        <v>27571.32</v>
      </c>
      <c r="G128" s="36">
        <v>51915.717999999993</v>
      </c>
      <c r="H128" s="36">
        <v>112938.819</v>
      </c>
      <c r="I128" s="37">
        <v>192425.85699999999</v>
      </c>
      <c r="J128" s="29">
        <v>-175960.91888999997</v>
      </c>
      <c r="K128" s="38"/>
    </row>
    <row r="129" spans="2:11" hidden="1" x14ac:dyDescent="0.2">
      <c r="B129" s="34" t="s">
        <v>61</v>
      </c>
      <c r="C129" s="35">
        <v>6432.8391000000001</v>
      </c>
      <c r="D129" s="36">
        <v>12084.290640000001</v>
      </c>
      <c r="E129" s="37">
        <v>18517.12974</v>
      </c>
      <c r="F129" s="35">
        <v>31167.806</v>
      </c>
      <c r="G129" s="36">
        <v>46845.217999999993</v>
      </c>
      <c r="H129" s="36">
        <v>141007.796</v>
      </c>
      <c r="I129" s="37">
        <v>219020.81999999998</v>
      </c>
      <c r="J129" s="29">
        <v>-200503.69025999997</v>
      </c>
      <c r="K129" s="38"/>
    </row>
    <row r="130" spans="2:11" hidden="1" x14ac:dyDescent="0.2">
      <c r="B130" s="34" t="s">
        <v>62</v>
      </c>
      <c r="C130" s="35">
        <v>7654.32395</v>
      </c>
      <c r="D130" s="36">
        <v>9472.3276499999993</v>
      </c>
      <c r="E130" s="37">
        <v>17126.651599999997</v>
      </c>
      <c r="F130" s="35">
        <v>9830.2139999999999</v>
      </c>
      <c r="G130" s="36">
        <v>46612.656000000003</v>
      </c>
      <c r="H130" s="36">
        <v>147602.64500000002</v>
      </c>
      <c r="I130" s="37">
        <v>204045.51500000001</v>
      </c>
      <c r="J130" s="29">
        <v>-186918.86340000003</v>
      </c>
      <c r="K130" s="38"/>
    </row>
    <row r="131" spans="2:11" hidden="1" x14ac:dyDescent="0.2">
      <c r="B131" s="51"/>
      <c r="C131" s="35"/>
      <c r="D131" s="36"/>
      <c r="E131" s="37"/>
      <c r="F131" s="35"/>
      <c r="G131" s="36"/>
      <c r="H131" s="36"/>
      <c r="I131" s="37"/>
      <c r="J131" s="29"/>
      <c r="K131" s="38"/>
    </row>
    <row r="132" spans="2:11" hidden="1" x14ac:dyDescent="0.2">
      <c r="B132" s="51" t="s">
        <v>64</v>
      </c>
      <c r="C132" s="35">
        <v>5819.8777499999997</v>
      </c>
      <c r="D132" s="36">
        <v>8486.4840700000004</v>
      </c>
      <c r="E132" s="37">
        <v>14306.361819999998</v>
      </c>
      <c r="F132" s="35">
        <v>22606.303</v>
      </c>
      <c r="G132" s="36">
        <v>19158.489000000001</v>
      </c>
      <c r="H132" s="36">
        <v>137234.59299999999</v>
      </c>
      <c r="I132" s="37">
        <v>178999.38500000001</v>
      </c>
      <c r="J132" s="29">
        <v>-164693.02318000002</v>
      </c>
      <c r="K132" s="38"/>
    </row>
    <row r="133" spans="2:11" hidden="1" x14ac:dyDescent="0.2">
      <c r="B133" s="34" t="s">
        <v>60</v>
      </c>
      <c r="C133" s="35">
        <v>9340.6780499999986</v>
      </c>
      <c r="D133" s="36">
        <v>8383.5400800000007</v>
      </c>
      <c r="E133" s="37">
        <v>17724.218130000001</v>
      </c>
      <c r="F133" s="35">
        <v>25702.971999999998</v>
      </c>
      <c r="G133" s="36">
        <v>32902.072</v>
      </c>
      <c r="H133" s="36">
        <v>121794.48800000001</v>
      </c>
      <c r="I133" s="37">
        <v>180399.53200000001</v>
      </c>
      <c r="J133" s="29">
        <v>-162675.31387000001</v>
      </c>
      <c r="K133" s="38"/>
    </row>
    <row r="134" spans="2:11" hidden="1" x14ac:dyDescent="0.2">
      <c r="B134" s="34" t="s">
        <v>61</v>
      </c>
      <c r="C134" s="35">
        <v>21417.398999999998</v>
      </c>
      <c r="D134" s="36">
        <v>10996.29314</v>
      </c>
      <c r="E134" s="37">
        <v>32413.692139999999</v>
      </c>
      <c r="F134" s="35">
        <v>14492.220000000001</v>
      </c>
      <c r="G134" s="36">
        <v>33251.101999999999</v>
      </c>
      <c r="H134" s="36">
        <v>153219.86499999999</v>
      </c>
      <c r="I134" s="37">
        <v>200963.18700000001</v>
      </c>
      <c r="J134" s="29">
        <v>-168549.49486000001</v>
      </c>
      <c r="K134" s="38"/>
    </row>
    <row r="135" spans="2:11" hidden="1" x14ac:dyDescent="0.2">
      <c r="B135" s="34" t="s">
        <v>62</v>
      </c>
      <c r="C135" s="35">
        <v>13358</v>
      </c>
      <c r="D135" s="36">
        <v>9316.4819580000003</v>
      </c>
      <c r="E135" s="37">
        <v>22674.481958</v>
      </c>
      <c r="F135" s="35">
        <v>10814.578</v>
      </c>
      <c r="G135" s="36">
        <v>31814.485000000001</v>
      </c>
      <c r="H135" s="36">
        <v>160221.95400000003</v>
      </c>
      <c r="I135" s="37">
        <v>202851.01699999999</v>
      </c>
      <c r="J135" s="29">
        <v>-180176.535042</v>
      </c>
      <c r="K135" s="38"/>
    </row>
    <row r="136" spans="2:11" hidden="1" x14ac:dyDescent="0.2">
      <c r="B136" s="34"/>
      <c r="C136" s="35"/>
      <c r="D136" s="36"/>
      <c r="E136" s="37"/>
      <c r="F136" s="35"/>
      <c r="G136" s="36"/>
      <c r="H136" s="36"/>
      <c r="I136" s="37"/>
      <c r="J136" s="29"/>
      <c r="K136" s="38"/>
    </row>
    <row r="137" spans="2:11" hidden="1" x14ac:dyDescent="0.2">
      <c r="B137" s="51" t="s">
        <v>65</v>
      </c>
      <c r="C137" s="35">
        <v>12781.289214000002</v>
      </c>
      <c r="D137" s="36">
        <v>6425.6831940000002</v>
      </c>
      <c r="E137" s="37">
        <v>19206.972408000001</v>
      </c>
      <c r="F137" s="35">
        <v>17507.544000000002</v>
      </c>
      <c r="G137" s="36">
        <v>30236.286</v>
      </c>
      <c r="H137" s="36">
        <v>148281.42200000002</v>
      </c>
      <c r="I137" s="37">
        <v>196025.25200000004</v>
      </c>
      <c r="J137" s="29">
        <v>-176818.27959200004</v>
      </c>
      <c r="K137" s="38"/>
    </row>
    <row r="138" spans="2:11" hidden="1" x14ac:dyDescent="0.2">
      <c r="B138" s="34" t="s">
        <v>60</v>
      </c>
      <c r="C138" s="35">
        <v>14101.453998000001</v>
      </c>
      <c r="D138" s="36">
        <v>8135.1868837399998</v>
      </c>
      <c r="E138" s="37">
        <v>22236.640881740001</v>
      </c>
      <c r="F138" s="35">
        <v>14763.819540000004</v>
      </c>
      <c r="G138" s="36">
        <v>30447.768</v>
      </c>
      <c r="H138" s="36">
        <v>157873.68382399983</v>
      </c>
      <c r="I138" s="37">
        <v>203085.27136399981</v>
      </c>
      <c r="J138" s="29">
        <v>-180848.63048225982</v>
      </c>
      <c r="K138" s="38"/>
    </row>
    <row r="139" spans="2:11" hidden="1" x14ac:dyDescent="0.2">
      <c r="B139" s="34" t="s">
        <v>61</v>
      </c>
      <c r="C139" s="35">
        <v>18867.861468000003</v>
      </c>
      <c r="D139" s="36">
        <v>9998.1974460000001</v>
      </c>
      <c r="E139" s="37">
        <v>28866.058914000001</v>
      </c>
      <c r="F139" s="35">
        <v>21062.245469000023</v>
      </c>
      <c r="G139" s="36">
        <v>17378.021000000001</v>
      </c>
      <c r="H139" s="36">
        <v>160897.75540600004</v>
      </c>
      <c r="I139" s="37">
        <v>199338.02187500006</v>
      </c>
      <c r="J139" s="29">
        <v>-170471.96296100007</v>
      </c>
      <c r="K139" s="38"/>
    </row>
    <row r="140" spans="2:11" hidden="1" x14ac:dyDescent="0.2">
      <c r="B140" s="34" t="s">
        <v>62</v>
      </c>
      <c r="C140" s="35">
        <v>14865.365862000001</v>
      </c>
      <c r="D140" s="36">
        <v>7619.1776301999998</v>
      </c>
      <c r="E140" s="37">
        <v>22484.543492199999</v>
      </c>
      <c r="F140" s="35">
        <v>14136.826195000003</v>
      </c>
      <c r="G140" s="36">
        <v>30597.779000000002</v>
      </c>
      <c r="H140" s="36">
        <v>158285.8520859998</v>
      </c>
      <c r="I140" s="37">
        <v>203020.45728099978</v>
      </c>
      <c r="J140" s="29">
        <v>-180535.91378879978</v>
      </c>
      <c r="K140" s="38"/>
    </row>
    <row r="141" spans="2:11" hidden="1" x14ac:dyDescent="0.2">
      <c r="B141" s="34"/>
      <c r="C141" s="49"/>
      <c r="D141" s="36"/>
      <c r="E141" s="37"/>
      <c r="F141" s="35"/>
      <c r="G141" s="36"/>
      <c r="H141" s="36"/>
      <c r="I141" s="37"/>
      <c r="J141" s="29"/>
      <c r="K141" s="38"/>
    </row>
    <row r="142" spans="2:11" hidden="1" x14ac:dyDescent="0.2">
      <c r="B142" s="51" t="s">
        <v>66</v>
      </c>
      <c r="C142" s="35">
        <v>10193.670288000001</v>
      </c>
      <c r="D142" s="36">
        <v>8641.9286740000007</v>
      </c>
      <c r="E142" s="37">
        <v>18835.598962</v>
      </c>
      <c r="F142" s="35">
        <v>23456.31237</v>
      </c>
      <c r="G142" s="36">
        <v>32161.079999999998</v>
      </c>
      <c r="H142" s="36">
        <v>133627.00250100007</v>
      </c>
      <c r="I142" s="37">
        <v>189244.39487100005</v>
      </c>
      <c r="J142" s="29">
        <v>-170408.79590900007</v>
      </c>
      <c r="K142" s="38"/>
    </row>
    <row r="143" spans="2:11" hidden="1" x14ac:dyDescent="0.2">
      <c r="B143" s="34" t="s">
        <v>60</v>
      </c>
      <c r="C143" s="35">
        <v>16261.408854000001</v>
      </c>
      <c r="D143" s="36">
        <v>9873.3492232999997</v>
      </c>
      <c r="E143" s="37">
        <v>26134.758077300001</v>
      </c>
      <c r="F143" s="35">
        <v>30101.890370000001</v>
      </c>
      <c r="G143" s="36">
        <v>34133.22</v>
      </c>
      <c r="H143" s="36">
        <v>126617.94542999998</v>
      </c>
      <c r="I143" s="37">
        <v>190853.05579999997</v>
      </c>
      <c r="J143" s="29">
        <v>-164718.29772269996</v>
      </c>
      <c r="K143" s="38"/>
    </row>
    <row r="144" spans="2:11" hidden="1" x14ac:dyDescent="0.2">
      <c r="B144" s="34" t="s">
        <v>61</v>
      </c>
      <c r="C144" s="35">
        <v>16585.293023999999</v>
      </c>
      <c r="D144" s="36">
        <v>10232.976869999999</v>
      </c>
      <c r="E144" s="37">
        <v>26818.269894000001</v>
      </c>
      <c r="F144" s="35">
        <v>24173.244959999989</v>
      </c>
      <c r="G144" s="36">
        <v>29979.972000000002</v>
      </c>
      <c r="H144" s="36">
        <v>160833.15856599988</v>
      </c>
      <c r="I144" s="37">
        <v>214986.37676399999</v>
      </c>
      <c r="J144" s="29">
        <v>-188168.10687000002</v>
      </c>
      <c r="K144" s="38"/>
    </row>
    <row r="145" spans="2:11" hidden="1" x14ac:dyDescent="0.2">
      <c r="B145" s="34" t="s">
        <v>62</v>
      </c>
      <c r="C145" s="35">
        <v>13617.515610000002</v>
      </c>
      <c r="D145" s="36">
        <v>9868.2634199999993</v>
      </c>
      <c r="E145" s="37">
        <v>23485.779029999998</v>
      </c>
      <c r="F145" s="35">
        <v>18822.362622000001</v>
      </c>
      <c r="G145" s="36">
        <v>36476.001000000004</v>
      </c>
      <c r="H145" s="36">
        <v>169079.31002599996</v>
      </c>
      <c r="I145" s="37">
        <v>224376.67864800015</v>
      </c>
      <c r="J145" s="29">
        <v>-200890.89961800014</v>
      </c>
      <c r="K145" s="38"/>
    </row>
    <row r="146" spans="2:11" hidden="1" x14ac:dyDescent="0.2">
      <c r="B146" s="34"/>
      <c r="C146" s="35"/>
      <c r="D146" s="36"/>
      <c r="E146" s="37"/>
      <c r="F146" s="35"/>
      <c r="G146" s="36"/>
      <c r="H146" s="36"/>
      <c r="I146" s="37"/>
      <c r="J146" s="29"/>
      <c r="K146" s="38"/>
    </row>
    <row r="147" spans="2:11" hidden="1" x14ac:dyDescent="0.2">
      <c r="B147" s="51" t="s">
        <v>67</v>
      </c>
      <c r="C147" s="35">
        <v>9664.7122619999991</v>
      </c>
      <c r="D147" s="36">
        <v>7721.8227559999996</v>
      </c>
      <c r="E147" s="37">
        <v>17386.535018000002</v>
      </c>
      <c r="F147" s="35">
        <v>13181.572453000001</v>
      </c>
      <c r="G147" s="36">
        <v>28285.347000000002</v>
      </c>
      <c r="H147" s="36">
        <v>139183.4011289998</v>
      </c>
      <c r="I147" s="37">
        <v>167468.74812899981</v>
      </c>
      <c r="J147" s="29">
        <v>-150082.21311099982</v>
      </c>
      <c r="K147" s="38"/>
    </row>
    <row r="148" spans="2:11" hidden="1" x14ac:dyDescent="0.2">
      <c r="B148" s="34" t="s">
        <v>60</v>
      </c>
      <c r="C148" s="35">
        <v>12987.390312</v>
      </c>
      <c r="D148" s="36">
        <v>10674.352809200002</v>
      </c>
      <c r="E148" s="37">
        <v>23661.743121200001</v>
      </c>
      <c r="F148" s="35">
        <v>15506.884650000004</v>
      </c>
      <c r="G148" s="36">
        <v>43674.259000000005</v>
      </c>
      <c r="H148" s="36">
        <v>149560.70357100019</v>
      </c>
      <c r="I148" s="37">
        <v>193234.96257100016</v>
      </c>
      <c r="J148" s="29">
        <v>-159705.97372699983</v>
      </c>
      <c r="K148" s="38"/>
    </row>
    <row r="149" spans="2:11" hidden="1" x14ac:dyDescent="0.2">
      <c r="B149" s="34" t="s">
        <v>61</v>
      </c>
      <c r="C149" s="35">
        <v>23126.976630000001</v>
      </c>
      <c r="D149" s="36">
        <v>12937.49396</v>
      </c>
      <c r="E149" s="37">
        <v>36064.470589999997</v>
      </c>
      <c r="F149" s="35">
        <v>14075.396011000001</v>
      </c>
      <c r="G149" s="36">
        <v>49473.396000000001</v>
      </c>
      <c r="H149" s="36">
        <v>165874.07278199954</v>
      </c>
      <c r="I149" s="37">
        <v>215347.46878199955</v>
      </c>
      <c r="J149" s="29">
        <v>-163332.5840508999</v>
      </c>
      <c r="K149" s="38"/>
    </row>
    <row r="150" spans="2:11" hidden="1" x14ac:dyDescent="0.2">
      <c r="B150" s="34" t="s">
        <v>62</v>
      </c>
      <c r="C150" s="35">
        <v>18419.817798</v>
      </c>
      <c r="D150" s="36">
        <v>14252.918915999999</v>
      </c>
      <c r="E150" s="37">
        <v>32672.736713999999</v>
      </c>
      <c r="F150" s="35">
        <v>18329.216039999992</v>
      </c>
      <c r="G150" s="36">
        <v>39468.169000000002</v>
      </c>
      <c r="H150" s="36">
        <v>184908.25675900048</v>
      </c>
      <c r="I150" s="37">
        <v>242705.64179900047</v>
      </c>
      <c r="J150" s="29">
        <v>-210032.9050850005</v>
      </c>
      <c r="K150" s="38"/>
    </row>
    <row r="151" spans="2:11" ht="5.25" hidden="1" customHeight="1" x14ac:dyDescent="0.2">
      <c r="B151" s="34"/>
      <c r="C151" s="35"/>
      <c r="D151" s="36"/>
      <c r="E151" s="37"/>
      <c r="F151" s="35"/>
      <c r="G151" s="36"/>
      <c r="H151" s="36"/>
      <c r="I151" s="37"/>
      <c r="J151" s="29"/>
      <c r="K151" s="38"/>
    </row>
    <row r="152" spans="2:11" hidden="1" x14ac:dyDescent="0.2">
      <c r="B152" s="51" t="s">
        <v>68</v>
      </c>
      <c r="C152" s="35">
        <v>21858.717000000001</v>
      </c>
      <c r="D152" s="36">
        <v>9007.125</v>
      </c>
      <c r="E152" s="37">
        <v>30865.842000000004</v>
      </c>
      <c r="F152" s="35">
        <v>19136.798408999999</v>
      </c>
      <c r="G152" s="36">
        <v>42978.294000000002</v>
      </c>
      <c r="H152" s="36">
        <v>145935.90357799991</v>
      </c>
      <c r="I152" s="37">
        <v>188914.1975779999</v>
      </c>
      <c r="J152" s="29">
        <v>-158048.3555779999</v>
      </c>
      <c r="K152" s="38"/>
    </row>
    <row r="153" spans="2:11" hidden="1" x14ac:dyDescent="0.2">
      <c r="B153" s="34" t="s">
        <v>60</v>
      </c>
      <c r="C153" s="35">
        <v>21644.43</v>
      </c>
      <c r="D153" s="36">
        <v>9963.6569999999992</v>
      </c>
      <c r="E153" s="37">
        <v>31608.087</v>
      </c>
      <c r="F153" s="35">
        <v>43081.354871999996</v>
      </c>
      <c r="G153" s="36">
        <v>28841.716</v>
      </c>
      <c r="H153" s="36">
        <v>162559.3112079998</v>
      </c>
      <c r="I153" s="37">
        <v>191401.02720799978</v>
      </c>
      <c r="J153" s="29">
        <v>-159792.94020799978</v>
      </c>
      <c r="K153" s="38"/>
    </row>
    <row r="154" spans="2:11" hidden="1" x14ac:dyDescent="0.2">
      <c r="B154" s="34" t="s">
        <v>61</v>
      </c>
      <c r="C154" s="35">
        <v>27413.644</v>
      </c>
      <c r="D154" s="36">
        <v>11623.257</v>
      </c>
      <c r="E154" s="37">
        <v>39036.900999999998</v>
      </c>
      <c r="F154" s="35">
        <v>21767.28886700001</v>
      </c>
      <c r="G154" s="36">
        <v>41048.366999999998</v>
      </c>
      <c r="H154" s="36">
        <v>167904.45722300009</v>
      </c>
      <c r="I154" s="37">
        <v>208952.82422300009</v>
      </c>
      <c r="J154" s="29">
        <v>-169915.92322300011</v>
      </c>
      <c r="K154" s="38"/>
    </row>
    <row r="155" spans="2:11" hidden="1" x14ac:dyDescent="0.2">
      <c r="B155" s="34" t="s">
        <v>62</v>
      </c>
      <c r="C155" s="35">
        <v>21822.814330000001</v>
      </c>
      <c r="D155" s="36">
        <v>10666.017204</v>
      </c>
      <c r="E155" s="37">
        <v>32488.831534000001</v>
      </c>
      <c r="F155" s="35">
        <v>13398.584094399999</v>
      </c>
      <c r="G155" s="36">
        <v>49826.541999999994</v>
      </c>
      <c r="H155" s="36">
        <v>209272.00783740019</v>
      </c>
      <c r="I155" s="37">
        <v>259098.54983740026</v>
      </c>
      <c r="J155" s="29">
        <v>-226609.71830340027</v>
      </c>
      <c r="K155" s="38"/>
    </row>
    <row r="156" spans="2:11" ht="6" hidden="1" customHeight="1" x14ac:dyDescent="0.2">
      <c r="B156" s="34"/>
      <c r="C156" s="35"/>
      <c r="D156" s="36"/>
      <c r="E156" s="37"/>
      <c r="F156" s="35"/>
      <c r="G156" s="36"/>
      <c r="H156" s="36"/>
      <c r="I156" s="37"/>
      <c r="J156" s="29"/>
      <c r="K156" s="38"/>
    </row>
    <row r="157" spans="2:11" hidden="1" x14ac:dyDescent="0.2">
      <c r="B157" s="51" t="s">
        <v>69</v>
      </c>
      <c r="C157" s="35">
        <v>16853.643163888439</v>
      </c>
      <c r="D157" s="36">
        <v>10964.151449999998</v>
      </c>
      <c r="E157" s="37">
        <v>27817.794613888436</v>
      </c>
      <c r="F157" s="35">
        <v>11205.036926999997</v>
      </c>
      <c r="G157" s="36">
        <v>36551.028999999995</v>
      </c>
      <c r="H157" s="36">
        <v>141545.17575900006</v>
      </c>
      <c r="I157" s="37">
        <v>178096.20475900004</v>
      </c>
      <c r="J157" s="29">
        <v>-150278.41014511164</v>
      </c>
      <c r="K157" s="38"/>
    </row>
    <row r="158" spans="2:11" hidden="1" x14ac:dyDescent="0.2">
      <c r="B158" s="34" t="s">
        <v>60</v>
      </c>
      <c r="C158" s="35">
        <v>15895.723050000001</v>
      </c>
      <c r="D158" s="36">
        <v>12615.813819999999</v>
      </c>
      <c r="E158" s="37">
        <v>28511.536870000004</v>
      </c>
      <c r="F158" s="35">
        <v>14248.927917000001</v>
      </c>
      <c r="G158" s="36">
        <v>16686.400999999998</v>
      </c>
      <c r="H158" s="36">
        <v>129864.48337099981</v>
      </c>
      <c r="I158" s="37">
        <v>146550.88437099979</v>
      </c>
      <c r="J158" s="29">
        <v>-118039.34750099981</v>
      </c>
      <c r="K158" s="38"/>
    </row>
    <row r="159" spans="2:11" hidden="1" x14ac:dyDescent="0.2">
      <c r="B159" s="34" t="s">
        <v>61</v>
      </c>
      <c r="C159" s="35">
        <v>18985.445609999999</v>
      </c>
      <c r="D159" s="36">
        <v>9801.3859200000006</v>
      </c>
      <c r="E159" s="37">
        <v>28786.831529999999</v>
      </c>
      <c r="F159" s="35">
        <v>8441.0968300000004</v>
      </c>
      <c r="G159" s="36">
        <v>21860.839</v>
      </c>
      <c r="H159" s="36">
        <v>160586.27182000002</v>
      </c>
      <c r="I159" s="37">
        <v>182447.11082</v>
      </c>
      <c r="J159" s="29">
        <v>-153660.27929000001</v>
      </c>
      <c r="K159" s="38"/>
    </row>
    <row r="160" spans="2:11" ht="14.25" hidden="1" customHeight="1" x14ac:dyDescent="0.2">
      <c r="B160" s="34" t="s">
        <v>62</v>
      </c>
      <c r="C160" s="35">
        <v>17802.476650000001</v>
      </c>
      <c r="D160" s="36">
        <v>4817.6392500000002</v>
      </c>
      <c r="E160" s="37">
        <v>22620.115900000001</v>
      </c>
      <c r="F160" s="35">
        <v>12829.85</v>
      </c>
      <c r="G160" s="36">
        <v>23287.122000000003</v>
      </c>
      <c r="H160" s="36">
        <v>182776.60499999998</v>
      </c>
      <c r="I160" s="37">
        <v>218893.57699999999</v>
      </c>
      <c r="J160" s="29">
        <v>-196273.46110000001</v>
      </c>
      <c r="K160" s="38"/>
    </row>
    <row r="161" spans="1:11" ht="5.25" hidden="1" customHeight="1" x14ac:dyDescent="0.2">
      <c r="B161" s="34"/>
      <c r="C161" s="35"/>
      <c r="D161" s="36"/>
      <c r="E161" s="37"/>
      <c r="F161" s="35"/>
      <c r="G161" s="36"/>
      <c r="H161" s="36"/>
      <c r="I161" s="37"/>
      <c r="J161" s="29"/>
      <c r="K161" s="38"/>
    </row>
    <row r="162" spans="1:11" hidden="1" x14ac:dyDescent="0.2">
      <c r="A162" s="52"/>
      <c r="B162" s="51" t="s">
        <v>70</v>
      </c>
      <c r="C162" s="35">
        <v>15181.516080000003</v>
      </c>
      <c r="D162" s="36">
        <v>3735.5021900000002</v>
      </c>
      <c r="E162" s="37">
        <v>18917.01827</v>
      </c>
      <c r="F162" s="35">
        <v>21763.766179999999</v>
      </c>
      <c r="G162" s="36">
        <v>25456.72971</v>
      </c>
      <c r="H162" s="36">
        <v>159599.48135999998</v>
      </c>
      <c r="I162" s="37">
        <v>206819.97725</v>
      </c>
      <c r="J162" s="29">
        <v>-187902.95898</v>
      </c>
      <c r="K162" s="38"/>
    </row>
    <row r="163" spans="1:11" hidden="1" x14ac:dyDescent="0.2">
      <c r="A163" s="52"/>
      <c r="B163" s="53" t="s">
        <v>60</v>
      </c>
      <c r="C163" s="35">
        <v>12911.862639999999</v>
      </c>
      <c r="D163" s="36">
        <v>6279.7781000000004</v>
      </c>
      <c r="E163" s="37">
        <v>19192.112870000001</v>
      </c>
      <c r="F163" s="35">
        <v>12730.329</v>
      </c>
      <c r="G163" s="36">
        <v>20163.153000000002</v>
      </c>
      <c r="H163" s="36">
        <v>171166.95499999999</v>
      </c>
      <c r="I163" s="37">
        <v>204060.43699999998</v>
      </c>
      <c r="J163" s="29">
        <v>-184868.32412999999</v>
      </c>
      <c r="K163" s="38"/>
    </row>
    <row r="164" spans="1:11" hidden="1" x14ac:dyDescent="0.2">
      <c r="A164" s="52"/>
      <c r="B164" s="53" t="s">
        <v>61</v>
      </c>
      <c r="C164" s="35">
        <v>10133.05515</v>
      </c>
      <c r="D164" s="36">
        <v>5686.1608299999998</v>
      </c>
      <c r="E164" s="37">
        <v>15819.21574</v>
      </c>
      <c r="F164" s="35">
        <v>14799.726120000001</v>
      </c>
      <c r="G164" s="36">
        <v>36927.607579999996</v>
      </c>
      <c r="H164" s="36">
        <v>146525.61051999999</v>
      </c>
      <c r="I164" s="37">
        <v>198252.97499999998</v>
      </c>
      <c r="J164" s="29">
        <v>-182433.75925999999</v>
      </c>
      <c r="K164" s="38"/>
    </row>
    <row r="165" spans="1:11" ht="13.5" hidden="1" customHeight="1" x14ac:dyDescent="0.2">
      <c r="A165" s="54"/>
      <c r="B165" s="54" t="s">
        <v>62</v>
      </c>
      <c r="C165" s="35">
        <v>13695.784050000002</v>
      </c>
      <c r="D165" s="36">
        <v>6491.0408599999992</v>
      </c>
      <c r="E165" s="37">
        <v>20186.824910000003</v>
      </c>
      <c r="F165" s="35">
        <v>10162.108</v>
      </c>
      <c r="G165" s="36">
        <v>42793.989000000001</v>
      </c>
      <c r="H165" s="36">
        <v>201056.12811299998</v>
      </c>
      <c r="I165" s="37">
        <v>254012.22511300002</v>
      </c>
      <c r="J165" s="29">
        <v>-233825.40020299997</v>
      </c>
      <c r="K165" s="38"/>
    </row>
    <row r="166" spans="1:11" ht="3.75" hidden="1" customHeight="1" x14ac:dyDescent="0.2">
      <c r="B166" s="55"/>
      <c r="C166" s="35"/>
      <c r="D166" s="36"/>
      <c r="E166" s="37"/>
      <c r="F166" s="35"/>
      <c r="G166" s="38"/>
      <c r="H166" s="36"/>
      <c r="I166" s="37"/>
      <c r="J166" s="29"/>
      <c r="K166" s="38"/>
    </row>
    <row r="167" spans="1:11" ht="13.5" customHeight="1" x14ac:dyDescent="0.2">
      <c r="B167" s="56" t="s">
        <v>71</v>
      </c>
      <c r="C167" s="35">
        <v>15163.724719999998</v>
      </c>
      <c r="D167" s="36">
        <v>6101.1951899999995</v>
      </c>
      <c r="E167" s="37">
        <v>21264.919909999997</v>
      </c>
      <c r="F167" s="35">
        <v>16123.76296</v>
      </c>
      <c r="G167" s="36">
        <v>14399.96645</v>
      </c>
      <c r="H167" s="36">
        <v>165767.20251999999</v>
      </c>
      <c r="I167" s="37">
        <v>196290.93192999999</v>
      </c>
      <c r="J167" s="29">
        <v>-175026.01201999999</v>
      </c>
      <c r="K167" s="38"/>
    </row>
    <row r="168" spans="1:11" ht="13.5" customHeight="1" x14ac:dyDescent="0.2">
      <c r="A168" s="54"/>
      <c r="B168" s="57" t="s">
        <v>60</v>
      </c>
      <c r="C168" s="35">
        <v>14864.725169999996</v>
      </c>
      <c r="D168" s="36">
        <v>10765.29465</v>
      </c>
      <c r="E168" s="37">
        <v>25630.019819999994</v>
      </c>
      <c r="F168" s="35">
        <v>18765.123029999999</v>
      </c>
      <c r="G168" s="36">
        <v>41827.055899999999</v>
      </c>
      <c r="H168" s="36">
        <v>188348.91603999998</v>
      </c>
      <c r="I168" s="37">
        <v>248941.09497000001</v>
      </c>
      <c r="J168" s="29">
        <v>-223311.07514999999</v>
      </c>
      <c r="K168" s="38"/>
    </row>
    <row r="169" spans="1:11" ht="13.5" customHeight="1" x14ac:dyDescent="0.2">
      <c r="A169" s="54"/>
      <c r="B169" s="57" t="s">
        <v>61</v>
      </c>
      <c r="C169" s="35">
        <v>16916.052029999999</v>
      </c>
      <c r="D169" s="36">
        <v>16713.6054</v>
      </c>
      <c r="E169" s="37">
        <v>33629.657429999999</v>
      </c>
      <c r="F169" s="35">
        <v>31067.175963999998</v>
      </c>
      <c r="G169" s="36">
        <v>91109.544615999999</v>
      </c>
      <c r="H169" s="36">
        <v>186958.9952900011</v>
      </c>
      <c r="I169" s="37">
        <v>309135.71587000106</v>
      </c>
      <c r="J169" s="29">
        <v>-275506.05844000104</v>
      </c>
      <c r="K169" s="38"/>
    </row>
    <row r="170" spans="1:11" ht="13.5" customHeight="1" x14ac:dyDescent="0.2">
      <c r="B170" s="53" t="s">
        <v>62</v>
      </c>
      <c r="C170" s="35">
        <v>15362.891600000004</v>
      </c>
      <c r="D170" s="36">
        <v>14295.840760800002</v>
      </c>
      <c r="E170" s="37">
        <v>29658.732360800008</v>
      </c>
      <c r="F170" s="35">
        <v>9939.6977050000005</v>
      </c>
      <c r="G170" s="36">
        <v>59674.547114000001</v>
      </c>
      <c r="H170" s="36">
        <v>232231.23577500062</v>
      </c>
      <c r="I170" s="37">
        <v>301845.4805940006</v>
      </c>
      <c r="J170" s="29">
        <v>-272186.74823320063</v>
      </c>
      <c r="K170" s="38"/>
    </row>
    <row r="171" spans="1:11" ht="13.5" customHeight="1" x14ac:dyDescent="0.2">
      <c r="B171" s="56" t="s">
        <v>72</v>
      </c>
      <c r="C171" s="35">
        <v>12716.247100000001</v>
      </c>
      <c r="D171" s="36">
        <v>12879.007607200001</v>
      </c>
      <c r="E171" s="37">
        <v>25595.254707200002</v>
      </c>
      <c r="F171" s="35">
        <v>45403.460431</v>
      </c>
      <c r="G171" s="36">
        <v>53023.98444</v>
      </c>
      <c r="H171" s="36">
        <v>201708.54598300072</v>
      </c>
      <c r="I171" s="37">
        <v>300135.99085400067</v>
      </c>
      <c r="J171" s="29">
        <v>-274540.73614680069</v>
      </c>
      <c r="K171" s="38"/>
    </row>
    <row r="172" spans="1:11" ht="13.5" customHeight="1" x14ac:dyDescent="0.2">
      <c r="B172" s="53" t="s">
        <v>60</v>
      </c>
      <c r="C172" s="35">
        <v>9044.0150600000015</v>
      </c>
      <c r="D172" s="36">
        <v>21116.104385400002</v>
      </c>
      <c r="E172" s="37">
        <v>30160.1194454</v>
      </c>
      <c r="F172" s="35">
        <v>20755.477953000001</v>
      </c>
      <c r="G172" s="36">
        <v>64625.236626999991</v>
      </c>
      <c r="H172" s="36">
        <v>209533.7159650003</v>
      </c>
      <c r="I172" s="37">
        <v>294914.4305450003</v>
      </c>
      <c r="J172" s="29">
        <v>-264754.31109960022</v>
      </c>
      <c r="K172" s="38"/>
    </row>
    <row r="173" spans="1:11" ht="13.5" customHeight="1" x14ac:dyDescent="0.2">
      <c r="B173" s="53" t="s">
        <v>61</v>
      </c>
      <c r="C173" s="35">
        <v>12791.175960000004</v>
      </c>
      <c r="D173" s="36">
        <v>18194.554709399999</v>
      </c>
      <c r="E173" s="37">
        <v>30985.7306694</v>
      </c>
      <c r="F173" s="35">
        <v>11583.482561000001</v>
      </c>
      <c r="G173" s="36">
        <v>60065.405526000002</v>
      </c>
      <c r="H173" s="36">
        <v>223389.10820800101</v>
      </c>
      <c r="I173" s="37">
        <v>295037.9962950006</v>
      </c>
      <c r="J173" s="29">
        <v>-264052.26562760019</v>
      </c>
      <c r="K173" s="38"/>
    </row>
    <row r="174" spans="1:11" ht="13.5" customHeight="1" x14ac:dyDescent="0.2">
      <c r="B174" s="53" t="s">
        <v>62</v>
      </c>
      <c r="C174" s="35">
        <v>9631.7376899999999</v>
      </c>
      <c r="D174" s="36">
        <v>21604.686521700001</v>
      </c>
      <c r="E174" s="37">
        <v>31236.424211699999</v>
      </c>
      <c r="F174" s="35">
        <v>9535.788548999999</v>
      </c>
      <c r="G174" s="36">
        <v>74714.367735000007</v>
      </c>
      <c r="H174" s="36">
        <v>234570.82831000036</v>
      </c>
      <c r="I174" s="37">
        <v>309285.1960450004</v>
      </c>
      <c r="J174" s="29">
        <v>-318820.98459399998</v>
      </c>
      <c r="K174" s="38"/>
    </row>
    <row r="175" spans="1:11" ht="13.5" customHeight="1" x14ac:dyDescent="0.2">
      <c r="B175" s="56" t="s">
        <v>73</v>
      </c>
      <c r="C175" s="35">
        <v>8417.4218900000014</v>
      </c>
      <c r="D175" s="36">
        <v>13484.845580999998</v>
      </c>
      <c r="E175" s="37">
        <v>21902.267470999999</v>
      </c>
      <c r="F175" s="35">
        <v>12250.312123</v>
      </c>
      <c r="G175" s="36">
        <v>47115.947843999995</v>
      </c>
      <c r="H175" s="36">
        <v>210352.63547900092</v>
      </c>
      <c r="I175" s="37">
        <v>257468.5833230009</v>
      </c>
      <c r="J175" s="29">
        <v>-247817.4279750009</v>
      </c>
      <c r="K175" s="38"/>
    </row>
    <row r="176" spans="1:11" ht="13.5" customHeight="1" x14ac:dyDescent="0.2">
      <c r="B176" s="53" t="s">
        <v>60</v>
      </c>
      <c r="C176" s="35">
        <v>6854.9136000000008</v>
      </c>
      <c r="D176" s="36">
        <v>12590.175572400001</v>
      </c>
      <c r="E176" s="37">
        <v>19445.089172400003</v>
      </c>
      <c r="F176" s="35">
        <v>9159.39948</v>
      </c>
      <c r="G176" s="36">
        <v>72263.093769999992</v>
      </c>
      <c r="H176" s="36">
        <v>250779.16094000184</v>
      </c>
      <c r="I176" s="37">
        <v>332201.65419000178</v>
      </c>
      <c r="J176" s="29">
        <v>-312756.56501760118</v>
      </c>
      <c r="K176" s="38"/>
    </row>
    <row r="177" spans="2:11" x14ac:dyDescent="0.2">
      <c r="B177" s="53" t="s">
        <v>61</v>
      </c>
      <c r="C177" s="35">
        <v>6080.5307000000012</v>
      </c>
      <c r="D177" s="36">
        <v>22656.239639300009</v>
      </c>
      <c r="E177" s="37">
        <v>28736.770339300008</v>
      </c>
      <c r="F177" s="35">
        <v>18810.500776000001</v>
      </c>
      <c r="G177" s="36">
        <v>62022.893327999998</v>
      </c>
      <c r="H177" s="36">
        <v>231203.81246900049</v>
      </c>
      <c r="I177" s="37">
        <v>312037.20657300047</v>
      </c>
      <c r="J177" s="29">
        <v>-283300.43623370049</v>
      </c>
      <c r="K177" s="38"/>
    </row>
    <row r="178" spans="2:11" x14ac:dyDescent="0.2">
      <c r="B178" s="53" t="s">
        <v>62</v>
      </c>
      <c r="C178" s="35">
        <v>7121.5785200000009</v>
      </c>
      <c r="D178" s="36">
        <v>39267.959008000005</v>
      </c>
      <c r="E178" s="37">
        <v>46389.537528000008</v>
      </c>
      <c r="F178" s="35">
        <v>5648.0725979999997</v>
      </c>
      <c r="G178" s="36">
        <v>38953.839049999995</v>
      </c>
      <c r="H178" s="36">
        <v>274608.87222100166</v>
      </c>
      <c r="I178" s="37">
        <v>319210.78386900167</v>
      </c>
      <c r="J178" s="29">
        <v>-272821.24633700267</v>
      </c>
      <c r="K178" s="38"/>
    </row>
    <row r="179" spans="2:11" ht="13.5" customHeight="1" x14ac:dyDescent="0.2">
      <c r="B179" s="56" t="s">
        <v>74</v>
      </c>
      <c r="C179" s="35">
        <f>SUM(C362:C364)</f>
        <v>4455.5557300000009</v>
      </c>
      <c r="D179" s="36">
        <v>9116.4227004999975</v>
      </c>
      <c r="E179" s="37">
        <v>13571.978430499999</v>
      </c>
      <c r="F179" s="35">
        <v>11521.873916</v>
      </c>
      <c r="G179" s="36">
        <v>62506.739214999994</v>
      </c>
      <c r="H179" s="36">
        <v>217365.28294200031</v>
      </c>
      <c r="I179" s="37">
        <v>291393.89607300033</v>
      </c>
      <c r="J179" s="29">
        <v>-277821.91764250025</v>
      </c>
      <c r="K179" s="38"/>
    </row>
    <row r="180" spans="2:11" ht="13.5" customHeight="1" x14ac:dyDescent="0.2">
      <c r="B180" s="53" t="s">
        <v>60</v>
      </c>
      <c r="C180" s="35">
        <v>5083.0642500000004</v>
      </c>
      <c r="D180" s="36">
        <v>11248.97136</v>
      </c>
      <c r="E180" s="37">
        <v>16332.035609999999</v>
      </c>
      <c r="F180" s="35">
        <v>19839.401373000001</v>
      </c>
      <c r="G180" s="36">
        <v>60900.710907000001</v>
      </c>
      <c r="H180" s="36">
        <v>231202.17378800001</v>
      </c>
      <c r="I180" s="37">
        <v>311942.28606800002</v>
      </c>
      <c r="J180" s="29">
        <v>-295610.25045799999</v>
      </c>
      <c r="K180" s="38"/>
    </row>
    <row r="181" spans="2:11" x14ac:dyDescent="0.2">
      <c r="B181" s="58"/>
      <c r="C181" s="41"/>
      <c r="D181" s="42"/>
      <c r="E181" s="43"/>
      <c r="F181" s="41"/>
      <c r="G181" s="42"/>
      <c r="H181" s="42"/>
      <c r="I181" s="43"/>
      <c r="J181" s="45"/>
      <c r="K181" s="38"/>
    </row>
    <row r="182" spans="2:11" hidden="1" x14ac:dyDescent="0.2">
      <c r="B182" s="46" t="s">
        <v>75</v>
      </c>
      <c r="C182" s="35">
        <v>1334.2535</v>
      </c>
      <c r="D182" s="59">
        <v>2367.9789885490336</v>
      </c>
      <c r="E182" s="37">
        <v>3702.2324885490334</v>
      </c>
      <c r="F182" s="60">
        <v>1986</v>
      </c>
      <c r="G182" s="61">
        <v>10171</v>
      </c>
      <c r="H182" s="39">
        <v>31848</v>
      </c>
      <c r="I182" s="37">
        <v>44005</v>
      </c>
      <c r="J182" s="29">
        <v>-40302.767511450969</v>
      </c>
      <c r="K182" s="38"/>
    </row>
    <row r="183" spans="2:11" hidden="1" x14ac:dyDescent="0.2">
      <c r="B183" s="50" t="s">
        <v>76</v>
      </c>
      <c r="C183" s="35">
        <v>1897.3521499999999</v>
      </c>
      <c r="D183" s="59">
        <v>1917.7424558536582</v>
      </c>
      <c r="E183" s="37">
        <v>3815.0946058536583</v>
      </c>
      <c r="F183" s="60">
        <v>1844</v>
      </c>
      <c r="G183" s="61">
        <v>11156</v>
      </c>
      <c r="H183" s="36">
        <v>69925</v>
      </c>
      <c r="I183" s="37">
        <v>82925</v>
      </c>
      <c r="J183" s="29">
        <v>-79109.905394146335</v>
      </c>
      <c r="K183" s="38"/>
    </row>
    <row r="184" spans="2:11" hidden="1" x14ac:dyDescent="0.2">
      <c r="B184" s="50" t="s">
        <v>77</v>
      </c>
      <c r="C184" s="35">
        <v>944.87869999999998</v>
      </c>
      <c r="D184" s="59">
        <v>2279.6522799999998</v>
      </c>
      <c r="E184" s="37">
        <v>3224.5309799999995</v>
      </c>
      <c r="F184" s="60">
        <v>1602</v>
      </c>
      <c r="G184" s="61">
        <v>7032</v>
      </c>
      <c r="H184" s="39">
        <v>40846</v>
      </c>
      <c r="I184" s="37">
        <v>49480</v>
      </c>
      <c r="J184" s="29">
        <v>-46255.469020000004</v>
      </c>
      <c r="K184" s="38"/>
    </row>
    <row r="185" spans="2:11" hidden="1" x14ac:dyDescent="0.2">
      <c r="B185" s="50" t="s">
        <v>78</v>
      </c>
      <c r="C185" s="35">
        <v>1757.8951999999999</v>
      </c>
      <c r="D185" s="59">
        <v>2313.8806</v>
      </c>
      <c r="E185" s="37">
        <v>4071.7757999999999</v>
      </c>
      <c r="F185" s="60">
        <v>1144</v>
      </c>
      <c r="G185" s="61">
        <v>7841</v>
      </c>
      <c r="H185" s="39">
        <v>38858</v>
      </c>
      <c r="I185" s="37">
        <v>47843</v>
      </c>
      <c r="J185" s="29">
        <v>-43771.224199999997</v>
      </c>
      <c r="K185" s="38"/>
    </row>
    <row r="186" spans="2:11" hidden="1" x14ac:dyDescent="0.2">
      <c r="B186" s="50" t="s">
        <v>79</v>
      </c>
      <c r="C186" s="35">
        <v>2968.5714500000004</v>
      </c>
      <c r="D186" s="59">
        <v>2624.5360100000003</v>
      </c>
      <c r="E186" s="37">
        <v>5593.1074600000011</v>
      </c>
      <c r="F186" s="60">
        <v>2428</v>
      </c>
      <c r="G186" s="61">
        <v>9685</v>
      </c>
      <c r="H186" s="39">
        <v>38550</v>
      </c>
      <c r="I186" s="37">
        <v>50663</v>
      </c>
      <c r="J186" s="29">
        <v>-45069.892540000001</v>
      </c>
      <c r="K186" s="38"/>
    </row>
    <row r="187" spans="2:11" hidden="1" x14ac:dyDescent="0.2">
      <c r="B187" s="50" t="s">
        <v>80</v>
      </c>
      <c r="C187" s="35">
        <v>3564.7197999999999</v>
      </c>
      <c r="D187" s="59">
        <v>2874.6762999999996</v>
      </c>
      <c r="E187" s="37">
        <v>6439.3960999999999</v>
      </c>
      <c r="F187" s="60">
        <v>2618</v>
      </c>
      <c r="G187" s="61">
        <v>20601</v>
      </c>
      <c r="H187" s="36">
        <v>41658</v>
      </c>
      <c r="I187" s="37">
        <v>64877</v>
      </c>
      <c r="J187" s="29">
        <v>-58437.603900000002</v>
      </c>
      <c r="K187" s="38"/>
    </row>
    <row r="188" spans="2:11" hidden="1" x14ac:dyDescent="0.2">
      <c r="B188" s="50" t="s">
        <v>81</v>
      </c>
      <c r="C188" s="35">
        <v>3322.0941000000003</v>
      </c>
      <c r="D188" s="59">
        <v>3066.3454699999998</v>
      </c>
      <c r="E188" s="37">
        <v>6388.4395700000005</v>
      </c>
      <c r="F188" s="60">
        <v>1356</v>
      </c>
      <c r="G188" s="61">
        <v>6556</v>
      </c>
      <c r="H188" s="39">
        <v>38529</v>
      </c>
      <c r="I188" s="37">
        <v>46441</v>
      </c>
      <c r="J188" s="29">
        <v>-40052.560429999998</v>
      </c>
      <c r="K188" s="38"/>
    </row>
    <row r="189" spans="2:11" hidden="1" x14ac:dyDescent="0.2">
      <c r="B189" s="50" t="s">
        <v>82</v>
      </c>
      <c r="C189" s="35">
        <v>2580.9510499999997</v>
      </c>
      <c r="D189" s="59">
        <v>2463.1517000000003</v>
      </c>
      <c r="E189" s="37">
        <v>5044.10275</v>
      </c>
      <c r="F189" s="35">
        <v>5328</v>
      </c>
      <c r="G189" s="61">
        <v>10097</v>
      </c>
      <c r="H189" s="36">
        <v>44162</v>
      </c>
      <c r="I189" s="37">
        <v>59587</v>
      </c>
      <c r="J189" s="29">
        <v>-54542.897250000002</v>
      </c>
      <c r="K189" s="38"/>
    </row>
    <row r="190" spans="2:11" hidden="1" x14ac:dyDescent="0.2">
      <c r="B190" s="50" t="s">
        <v>83</v>
      </c>
      <c r="C190" s="35">
        <v>2099.50765</v>
      </c>
      <c r="D190" s="59">
        <v>2769.4021200000002</v>
      </c>
      <c r="E190" s="37">
        <v>4868.9097700000002</v>
      </c>
      <c r="F190" s="35">
        <v>7286</v>
      </c>
      <c r="G190" s="61">
        <v>12401</v>
      </c>
      <c r="H190" s="39">
        <v>43614</v>
      </c>
      <c r="I190" s="37">
        <v>63301</v>
      </c>
      <c r="J190" s="29">
        <v>-58432.090230000002</v>
      </c>
      <c r="K190" s="38"/>
    </row>
    <row r="191" spans="2:11" hidden="1" x14ac:dyDescent="0.2">
      <c r="B191" s="50" t="s">
        <v>84</v>
      </c>
      <c r="C191" s="35">
        <v>1964.3330000000001</v>
      </c>
      <c r="D191" s="59">
        <v>2340.6852600000002</v>
      </c>
      <c r="E191" s="37">
        <v>4305.0182600000007</v>
      </c>
      <c r="F191" s="35">
        <v>14699</v>
      </c>
      <c r="G191" s="61">
        <v>12621</v>
      </c>
      <c r="H191" s="39">
        <v>38691</v>
      </c>
      <c r="I191" s="37">
        <v>66011</v>
      </c>
      <c r="J191" s="29">
        <v>-61705.981740000003</v>
      </c>
      <c r="K191" s="38"/>
    </row>
    <row r="192" spans="2:11" hidden="1" x14ac:dyDescent="0.2">
      <c r="B192" s="50" t="s">
        <v>85</v>
      </c>
      <c r="C192" s="35">
        <v>2336.8429500000002</v>
      </c>
      <c r="D192" s="59">
        <v>2697.19184</v>
      </c>
      <c r="E192" s="37">
        <v>5034.0347899999997</v>
      </c>
      <c r="F192" s="60">
        <v>4663</v>
      </c>
      <c r="G192" s="61">
        <v>10664</v>
      </c>
      <c r="H192" s="39">
        <v>41135</v>
      </c>
      <c r="I192" s="37">
        <v>56462</v>
      </c>
      <c r="J192" s="29">
        <v>-51427.965210000002</v>
      </c>
      <c r="K192" s="38"/>
    </row>
    <row r="193" spans="2:11" hidden="1" x14ac:dyDescent="0.2">
      <c r="B193" s="50" t="s">
        <v>86</v>
      </c>
      <c r="C193" s="35">
        <v>1865.13545</v>
      </c>
      <c r="D193" s="59">
        <v>3124.3002700000002</v>
      </c>
      <c r="E193" s="37">
        <v>4989.4357200000004</v>
      </c>
      <c r="F193" s="60">
        <v>6405</v>
      </c>
      <c r="G193" s="61">
        <v>10793</v>
      </c>
      <c r="H193" s="39">
        <v>45809</v>
      </c>
      <c r="I193" s="37">
        <v>63007</v>
      </c>
      <c r="J193" s="29">
        <v>-58017.564279999999</v>
      </c>
      <c r="K193" s="38"/>
    </row>
    <row r="194" spans="2:11" hidden="1" x14ac:dyDescent="0.2">
      <c r="B194" s="46" t="s">
        <v>87</v>
      </c>
      <c r="C194" s="35">
        <v>857.26495</v>
      </c>
      <c r="D194" s="59">
        <v>3015.3422951576122</v>
      </c>
      <c r="E194" s="37">
        <v>3872.6072451576119</v>
      </c>
      <c r="F194" s="62">
        <v>2231</v>
      </c>
      <c r="G194" s="61">
        <v>1155</v>
      </c>
      <c r="H194" s="63">
        <v>35112</v>
      </c>
      <c r="I194" s="37">
        <v>38498</v>
      </c>
      <c r="J194" s="29">
        <v>-34625.392754842389</v>
      </c>
      <c r="K194" s="38"/>
    </row>
    <row r="195" spans="2:11" hidden="1" x14ac:dyDescent="0.2">
      <c r="B195" s="50" t="s">
        <v>76</v>
      </c>
      <c r="C195" s="35">
        <v>1069</v>
      </c>
      <c r="D195" s="59">
        <v>1501.3195586241602</v>
      </c>
      <c r="E195" s="37">
        <v>2570.31955862416</v>
      </c>
      <c r="F195" s="62">
        <v>4361</v>
      </c>
      <c r="G195" s="61">
        <v>23648</v>
      </c>
      <c r="H195" s="63">
        <v>31584</v>
      </c>
      <c r="I195" s="37">
        <v>59593</v>
      </c>
      <c r="J195" s="29">
        <v>-57022.680441375836</v>
      </c>
      <c r="K195" s="38"/>
    </row>
    <row r="196" spans="2:11" hidden="1" x14ac:dyDescent="0.2">
      <c r="B196" s="50" t="s">
        <v>77</v>
      </c>
      <c r="C196" s="35">
        <v>1141.9639499999998</v>
      </c>
      <c r="D196" s="59">
        <v>2391.0692219866464</v>
      </c>
      <c r="E196" s="37">
        <v>3533.0331719866463</v>
      </c>
      <c r="F196" s="62">
        <v>3556</v>
      </c>
      <c r="G196" s="61">
        <v>10353</v>
      </c>
      <c r="H196" s="63">
        <v>43627</v>
      </c>
      <c r="I196" s="37">
        <v>57536</v>
      </c>
      <c r="J196" s="29">
        <v>-54002.966828013356</v>
      </c>
      <c r="K196" s="38"/>
    </row>
    <row r="197" spans="2:11" hidden="1" x14ac:dyDescent="0.2">
      <c r="B197" s="50" t="s">
        <v>78</v>
      </c>
      <c r="C197" s="35">
        <v>1345.0145</v>
      </c>
      <c r="D197" s="59">
        <v>2149.8496128896245</v>
      </c>
      <c r="E197" s="37">
        <v>3494.8641128896243</v>
      </c>
      <c r="F197" s="62">
        <v>1681</v>
      </c>
      <c r="G197" s="61">
        <v>8876</v>
      </c>
      <c r="H197" s="63">
        <v>35987</v>
      </c>
      <c r="I197" s="37">
        <v>46544</v>
      </c>
      <c r="J197" s="29">
        <v>-43049.135887110373</v>
      </c>
      <c r="K197" s="38"/>
    </row>
    <row r="198" spans="2:11" hidden="1" x14ac:dyDescent="0.2">
      <c r="B198" s="50" t="s">
        <v>79</v>
      </c>
      <c r="C198" s="35">
        <v>2467.83815</v>
      </c>
      <c r="D198" s="59">
        <v>2220.7950791222061</v>
      </c>
      <c r="E198" s="37">
        <v>4688.6332291222061</v>
      </c>
      <c r="F198" s="62">
        <v>1609</v>
      </c>
      <c r="G198" s="61">
        <v>12365</v>
      </c>
      <c r="H198" s="63">
        <v>41899</v>
      </c>
      <c r="I198" s="37">
        <v>55873</v>
      </c>
      <c r="J198" s="29">
        <v>-51184.366770877794</v>
      </c>
      <c r="K198" s="38"/>
    </row>
    <row r="199" spans="2:11" hidden="1" x14ac:dyDescent="0.2">
      <c r="B199" s="50" t="s">
        <v>80</v>
      </c>
      <c r="C199" s="35">
        <v>2880</v>
      </c>
      <c r="D199" s="59">
        <v>3402.0108866178953</v>
      </c>
      <c r="E199" s="37">
        <v>6282.0108866178953</v>
      </c>
      <c r="F199" s="62">
        <v>2649</v>
      </c>
      <c r="G199" s="61">
        <v>16967</v>
      </c>
      <c r="H199" s="63">
        <v>36931</v>
      </c>
      <c r="I199" s="37">
        <v>56547</v>
      </c>
      <c r="J199" s="29">
        <v>-50264.989113382107</v>
      </c>
      <c r="K199" s="38"/>
    </row>
    <row r="200" spans="2:11" hidden="1" x14ac:dyDescent="0.2">
      <c r="B200" s="50" t="s">
        <v>88</v>
      </c>
      <c r="C200" s="35">
        <v>2918.2064</v>
      </c>
      <c r="D200" s="59">
        <v>2642.1971200000003</v>
      </c>
      <c r="E200" s="37">
        <v>5560.4035199999998</v>
      </c>
      <c r="F200" s="62">
        <v>3155</v>
      </c>
      <c r="G200" s="61">
        <v>15805</v>
      </c>
      <c r="H200" s="63">
        <v>40131</v>
      </c>
      <c r="I200" s="37">
        <v>59091</v>
      </c>
      <c r="J200" s="29">
        <v>-53530.59648</v>
      </c>
      <c r="K200" s="38"/>
    </row>
    <row r="201" spans="2:11" hidden="1" x14ac:dyDescent="0.2">
      <c r="B201" s="50" t="s">
        <v>82</v>
      </c>
      <c r="C201" s="35">
        <v>2723.5479</v>
      </c>
      <c r="D201" s="59">
        <v>1949.78404</v>
      </c>
      <c r="E201" s="37">
        <v>4673.33194</v>
      </c>
      <c r="F201" s="62">
        <v>4185</v>
      </c>
      <c r="G201" s="61">
        <v>14968</v>
      </c>
      <c r="H201" s="63">
        <v>43868</v>
      </c>
      <c r="I201" s="37">
        <v>63021</v>
      </c>
      <c r="J201" s="29">
        <v>-58347.668059999996</v>
      </c>
      <c r="K201" s="38"/>
    </row>
    <row r="202" spans="2:11" hidden="1" x14ac:dyDescent="0.2">
      <c r="B202" s="50" t="s">
        <v>83</v>
      </c>
      <c r="C202" s="35">
        <v>1771.6176</v>
      </c>
      <c r="D202" s="59">
        <v>2722.4721599999998</v>
      </c>
      <c r="E202" s="37">
        <v>4494.0897599999998</v>
      </c>
      <c r="F202" s="62">
        <v>1277</v>
      </c>
      <c r="G202" s="61">
        <v>14204</v>
      </c>
      <c r="H202" s="63">
        <v>32223</v>
      </c>
      <c r="I202" s="37">
        <v>47704</v>
      </c>
      <c r="J202" s="29">
        <v>-43209.910239999997</v>
      </c>
      <c r="K202" s="38"/>
    </row>
    <row r="203" spans="2:11" hidden="1" x14ac:dyDescent="0.2">
      <c r="B203" s="50" t="s">
        <v>84</v>
      </c>
      <c r="C203" s="35">
        <v>3077.6918999999998</v>
      </c>
      <c r="D203" s="59">
        <v>2725.762144424411</v>
      </c>
      <c r="E203" s="37">
        <v>5803.4540444244103</v>
      </c>
      <c r="F203" s="62">
        <v>3579</v>
      </c>
      <c r="G203" s="61">
        <v>13430</v>
      </c>
      <c r="H203" s="63">
        <v>59638</v>
      </c>
      <c r="I203" s="37">
        <v>76647</v>
      </c>
      <c r="J203" s="29">
        <v>-70843.545955575595</v>
      </c>
      <c r="K203" s="38"/>
    </row>
    <row r="204" spans="2:11" hidden="1" x14ac:dyDescent="0.2">
      <c r="B204" s="50" t="s">
        <v>85</v>
      </c>
      <c r="C204" s="35">
        <v>4095.2829999999999</v>
      </c>
      <c r="D204" s="59">
        <v>3050.0066699999998</v>
      </c>
      <c r="E204" s="37">
        <v>7145.2896700000001</v>
      </c>
      <c r="F204" s="62">
        <v>4263</v>
      </c>
      <c r="G204" s="61">
        <v>14858</v>
      </c>
      <c r="H204" s="63">
        <v>91035</v>
      </c>
      <c r="I204" s="37">
        <v>110156</v>
      </c>
      <c r="J204" s="29">
        <v>-103010.71033</v>
      </c>
      <c r="K204" s="38"/>
    </row>
    <row r="205" spans="2:11" hidden="1" x14ac:dyDescent="0.2">
      <c r="B205" s="50" t="s">
        <v>86</v>
      </c>
      <c r="C205" s="35">
        <v>2202.9050499999998</v>
      </c>
      <c r="D205" s="59">
        <v>2687.4603477049077</v>
      </c>
      <c r="E205" s="37">
        <v>4890.3653977049071</v>
      </c>
      <c r="F205" s="62">
        <v>7483</v>
      </c>
      <c r="G205" s="61">
        <v>15152</v>
      </c>
      <c r="H205" s="63">
        <v>45203</v>
      </c>
      <c r="I205" s="37">
        <v>67838</v>
      </c>
      <c r="J205" s="29">
        <v>-62947.634602295089</v>
      </c>
      <c r="K205" s="38"/>
    </row>
    <row r="206" spans="2:11" hidden="1" x14ac:dyDescent="0.2">
      <c r="B206" s="46" t="s">
        <v>89</v>
      </c>
      <c r="C206" s="35">
        <v>2260.1142999999997</v>
      </c>
      <c r="D206" s="59">
        <v>3119.4636</v>
      </c>
      <c r="E206" s="37">
        <v>5379.5779000000002</v>
      </c>
      <c r="F206" s="62">
        <v>7967</v>
      </c>
      <c r="G206" s="61">
        <v>13345</v>
      </c>
      <c r="H206" s="63">
        <v>42899</v>
      </c>
      <c r="I206" s="37">
        <v>64211</v>
      </c>
      <c r="J206" s="29">
        <v>-58831.422099999996</v>
      </c>
      <c r="K206" s="38"/>
    </row>
    <row r="207" spans="2:11" hidden="1" x14ac:dyDescent="0.2">
      <c r="B207" s="50" t="s">
        <v>76</v>
      </c>
      <c r="C207" s="35">
        <v>1305.9502</v>
      </c>
      <c r="D207" s="59">
        <v>2237</v>
      </c>
      <c r="E207" s="37">
        <v>3542.9502000000002</v>
      </c>
      <c r="F207" s="62">
        <v>1068</v>
      </c>
      <c r="G207" s="61">
        <v>14059</v>
      </c>
      <c r="H207" s="63">
        <v>40051</v>
      </c>
      <c r="I207" s="37">
        <v>55178</v>
      </c>
      <c r="J207" s="29">
        <v>-51635.049800000001</v>
      </c>
      <c r="K207" s="38"/>
    </row>
    <row r="208" spans="2:11" hidden="1" x14ac:dyDescent="0.2">
      <c r="B208" s="50" t="s">
        <v>77</v>
      </c>
      <c r="C208" s="35">
        <v>3204.9717500000002</v>
      </c>
      <c r="D208" s="59">
        <v>3014</v>
      </c>
      <c r="E208" s="37">
        <v>6218.9717500000006</v>
      </c>
      <c r="F208" s="62">
        <v>1970</v>
      </c>
      <c r="G208" s="61">
        <v>15057</v>
      </c>
      <c r="H208" s="63">
        <v>38153</v>
      </c>
      <c r="I208" s="37">
        <v>55180</v>
      </c>
      <c r="J208" s="29">
        <v>-48961.028250000003</v>
      </c>
      <c r="K208" s="38"/>
    </row>
    <row r="209" spans="2:11" hidden="1" x14ac:dyDescent="0.2">
      <c r="B209" s="50" t="s">
        <v>78</v>
      </c>
      <c r="C209" s="35">
        <v>3883.0218500000001</v>
      </c>
      <c r="D209" s="59">
        <v>3255</v>
      </c>
      <c r="E209" s="37">
        <v>7138.0218500000001</v>
      </c>
      <c r="F209" s="62">
        <v>1750</v>
      </c>
      <c r="G209" s="61">
        <v>12984</v>
      </c>
      <c r="H209" s="63">
        <v>39127</v>
      </c>
      <c r="I209" s="37">
        <v>53861</v>
      </c>
      <c r="J209" s="29">
        <v>-46722.978150000003</v>
      </c>
      <c r="K209" s="38"/>
    </row>
    <row r="210" spans="2:11" hidden="1" x14ac:dyDescent="0.2">
      <c r="B210" s="50" t="s">
        <v>79</v>
      </c>
      <c r="C210" s="35">
        <v>1895.1013500000001</v>
      </c>
      <c r="D210" s="59">
        <v>2707.7967000000003</v>
      </c>
      <c r="E210" s="37">
        <v>4602.8980500000007</v>
      </c>
      <c r="F210" s="62">
        <v>3129</v>
      </c>
      <c r="G210" s="61">
        <v>13708</v>
      </c>
      <c r="H210" s="63">
        <v>37772</v>
      </c>
      <c r="I210" s="37">
        <v>54609</v>
      </c>
      <c r="J210" s="29">
        <v>-50006.101949999997</v>
      </c>
      <c r="K210" s="38"/>
    </row>
    <row r="211" spans="2:11" hidden="1" x14ac:dyDescent="0.2">
      <c r="B211" s="50" t="s">
        <v>80</v>
      </c>
      <c r="C211" s="35">
        <v>3512.9556499999999</v>
      </c>
      <c r="D211" s="59">
        <v>4404.0405382302115</v>
      </c>
      <c r="E211" s="37">
        <v>7916.9961882302114</v>
      </c>
      <c r="F211" s="62">
        <v>3171</v>
      </c>
      <c r="G211" s="61">
        <v>22909</v>
      </c>
      <c r="H211" s="63">
        <v>39265</v>
      </c>
      <c r="I211" s="37">
        <v>65345</v>
      </c>
      <c r="J211" s="29">
        <v>-57428.003811769791</v>
      </c>
      <c r="K211" s="38"/>
    </row>
    <row r="212" spans="2:11" hidden="1" x14ac:dyDescent="0.2">
      <c r="B212" s="50" t="s">
        <v>88</v>
      </c>
      <c r="C212" s="35">
        <v>2545.1031499999999</v>
      </c>
      <c r="D212" s="59">
        <v>5554.195538766151</v>
      </c>
      <c r="E212" s="37">
        <v>8099.2986887661509</v>
      </c>
      <c r="F212" s="62">
        <v>2949</v>
      </c>
      <c r="G212" s="61">
        <v>4036</v>
      </c>
      <c r="H212" s="63">
        <v>47552</v>
      </c>
      <c r="I212" s="37">
        <v>54537</v>
      </c>
      <c r="J212" s="29">
        <v>-46437.701311233846</v>
      </c>
      <c r="K212" s="38"/>
    </row>
    <row r="213" spans="2:11" hidden="1" x14ac:dyDescent="0.2">
      <c r="B213" s="50" t="s">
        <v>82</v>
      </c>
      <c r="C213" s="35">
        <v>2204.0100499999999</v>
      </c>
      <c r="D213" s="59">
        <v>4582.6068133535618</v>
      </c>
      <c r="E213" s="37">
        <v>6786.6168633535617</v>
      </c>
      <c r="F213" s="62">
        <v>3054</v>
      </c>
      <c r="G213" s="61">
        <v>13994</v>
      </c>
      <c r="H213" s="63">
        <v>42222</v>
      </c>
      <c r="I213" s="37">
        <v>59270</v>
      </c>
      <c r="J213" s="29">
        <v>-52483.383136646436</v>
      </c>
      <c r="K213" s="38"/>
    </row>
    <row r="214" spans="2:11" hidden="1" x14ac:dyDescent="0.2">
      <c r="B214" s="50" t="s">
        <v>83</v>
      </c>
      <c r="C214" s="35">
        <v>2298.0787</v>
      </c>
      <c r="D214" s="59">
        <v>3149.3051137299776</v>
      </c>
      <c r="E214" s="37">
        <v>5447.3838137299772</v>
      </c>
      <c r="F214" s="62">
        <v>2775</v>
      </c>
      <c r="G214" s="61">
        <v>13995</v>
      </c>
      <c r="H214" s="63">
        <v>49665</v>
      </c>
      <c r="I214" s="37">
        <v>66435</v>
      </c>
      <c r="J214" s="29">
        <v>-60987.616186270025</v>
      </c>
      <c r="K214" s="38"/>
    </row>
    <row r="215" spans="2:11" hidden="1" x14ac:dyDescent="0.2">
      <c r="B215" s="50" t="s">
        <v>90</v>
      </c>
      <c r="C215" s="35">
        <v>2365.1232999999997</v>
      </c>
      <c r="D215" s="59">
        <v>4538.5225950091408</v>
      </c>
      <c r="E215" s="37">
        <v>6903.6458950091401</v>
      </c>
      <c r="F215" s="62">
        <v>2854.57</v>
      </c>
      <c r="G215" s="61">
        <v>15305.65</v>
      </c>
      <c r="H215" s="63">
        <v>53298.36</v>
      </c>
      <c r="I215" s="37">
        <v>71458.58</v>
      </c>
      <c r="J215" s="29">
        <v>-64554.934104990862</v>
      </c>
      <c r="K215" s="38"/>
    </row>
    <row r="216" spans="2:11" hidden="1" x14ac:dyDescent="0.2">
      <c r="B216" s="50" t="s">
        <v>91</v>
      </c>
      <c r="C216" s="35">
        <v>1654.3949499999999</v>
      </c>
      <c r="D216" s="59">
        <v>2655.2945000000004</v>
      </c>
      <c r="E216" s="37">
        <v>4309.6894499999999</v>
      </c>
      <c r="F216" s="62">
        <v>1004.617</v>
      </c>
      <c r="G216" s="61">
        <v>17139.580000000002</v>
      </c>
      <c r="H216" s="63">
        <v>40399.64</v>
      </c>
      <c r="I216" s="37">
        <v>58543.837</v>
      </c>
      <c r="J216" s="29">
        <v>-54234.147550000002</v>
      </c>
      <c r="K216" s="38"/>
    </row>
    <row r="217" spans="2:11" hidden="1" x14ac:dyDescent="0.2">
      <c r="B217" s="50" t="s">
        <v>92</v>
      </c>
      <c r="C217" s="35">
        <v>1567</v>
      </c>
      <c r="D217" s="59">
        <v>3598</v>
      </c>
      <c r="E217" s="37">
        <v>5165</v>
      </c>
      <c r="F217" s="62">
        <v>1825.9349999999999</v>
      </c>
      <c r="G217" s="61">
        <v>14676.907999999999</v>
      </c>
      <c r="H217" s="63">
        <v>31662.338</v>
      </c>
      <c r="I217" s="37">
        <v>48165.180999999997</v>
      </c>
      <c r="J217" s="29">
        <v>-43000.180999999997</v>
      </c>
      <c r="K217" s="38"/>
    </row>
    <row r="218" spans="2:11" hidden="1" x14ac:dyDescent="0.2">
      <c r="B218" s="50" t="s">
        <v>93</v>
      </c>
      <c r="C218" s="35">
        <v>1874.89345</v>
      </c>
      <c r="D218" s="59">
        <v>2863</v>
      </c>
      <c r="E218" s="37">
        <v>4737.8934499999996</v>
      </c>
      <c r="F218" s="62">
        <v>3166.8719999999998</v>
      </c>
      <c r="G218" s="61">
        <v>28139.754000000001</v>
      </c>
      <c r="H218" s="63">
        <v>43656.807999999997</v>
      </c>
      <c r="I218" s="37">
        <v>74963.434000000008</v>
      </c>
      <c r="J218" s="29">
        <v>-70225.540550000005</v>
      </c>
      <c r="K218" s="38"/>
    </row>
    <row r="219" spans="2:11" hidden="1" x14ac:dyDescent="0.2">
      <c r="B219" s="50" t="s">
        <v>76</v>
      </c>
      <c r="C219" s="35">
        <v>810.62969999999996</v>
      </c>
      <c r="D219" s="59">
        <v>2090</v>
      </c>
      <c r="E219" s="37">
        <v>2900.6297</v>
      </c>
      <c r="F219" s="62">
        <v>2671.7240000000002</v>
      </c>
      <c r="G219" s="61">
        <v>0</v>
      </c>
      <c r="H219" s="63">
        <v>37410.904999999999</v>
      </c>
      <c r="I219" s="37">
        <v>40082.629000000001</v>
      </c>
      <c r="J219" s="29">
        <v>-37181.999300000003</v>
      </c>
      <c r="K219" s="38"/>
    </row>
    <row r="220" spans="2:11" hidden="1" x14ac:dyDescent="0.2">
      <c r="B220" s="50" t="s">
        <v>77</v>
      </c>
      <c r="C220" s="35">
        <v>494.64305000000002</v>
      </c>
      <c r="D220" s="59">
        <v>2250</v>
      </c>
      <c r="E220" s="37">
        <v>2744.6430500000001</v>
      </c>
      <c r="F220" s="62">
        <v>1962.67</v>
      </c>
      <c r="G220" s="61">
        <v>13702.53</v>
      </c>
      <c r="H220" s="63">
        <v>28042.18</v>
      </c>
      <c r="I220" s="37">
        <v>43707.38</v>
      </c>
      <c r="J220" s="29">
        <v>-40962.736949999999</v>
      </c>
      <c r="K220" s="38"/>
    </row>
    <row r="221" spans="2:11" hidden="1" x14ac:dyDescent="0.2">
      <c r="B221" s="50" t="s">
        <v>78</v>
      </c>
      <c r="C221" s="35">
        <v>1908</v>
      </c>
      <c r="D221" s="59">
        <v>3295</v>
      </c>
      <c r="E221" s="37">
        <v>5203</v>
      </c>
      <c r="F221" s="62">
        <v>4973.54</v>
      </c>
      <c r="G221" s="61">
        <v>23588.14</v>
      </c>
      <c r="H221" s="63">
        <v>54254.29</v>
      </c>
      <c r="I221" s="37">
        <v>82815.969999999987</v>
      </c>
      <c r="J221" s="29">
        <v>-77612.969999999987</v>
      </c>
      <c r="K221" s="38"/>
    </row>
    <row r="222" spans="2:11" hidden="1" x14ac:dyDescent="0.2">
      <c r="B222" s="50" t="s">
        <v>79</v>
      </c>
      <c r="C222" s="35">
        <v>2296</v>
      </c>
      <c r="D222" s="59">
        <v>2920</v>
      </c>
      <c r="E222" s="37">
        <v>5216</v>
      </c>
      <c r="F222" s="62">
        <v>2517.6</v>
      </c>
      <c r="G222" s="61">
        <v>12493.62</v>
      </c>
      <c r="H222" s="63">
        <v>33103.300000000003</v>
      </c>
      <c r="I222" s="37">
        <v>48114.520000000004</v>
      </c>
      <c r="J222" s="29">
        <v>-42898.520000000004</v>
      </c>
      <c r="K222" s="38"/>
    </row>
    <row r="223" spans="2:11" hidden="1" x14ac:dyDescent="0.2">
      <c r="B223" s="50" t="s">
        <v>80</v>
      </c>
      <c r="C223" s="35">
        <v>1421</v>
      </c>
      <c r="D223" s="59">
        <v>3840</v>
      </c>
      <c r="E223" s="37">
        <v>5261</v>
      </c>
      <c r="F223" s="62">
        <v>4443</v>
      </c>
      <c r="G223" s="61">
        <v>11723</v>
      </c>
      <c r="H223" s="63">
        <v>42246</v>
      </c>
      <c r="I223" s="37">
        <v>58412</v>
      </c>
      <c r="J223" s="29">
        <v>-53151</v>
      </c>
      <c r="K223" s="38"/>
    </row>
    <row r="224" spans="2:11" hidden="1" x14ac:dyDescent="0.2">
      <c r="B224" s="50" t="s">
        <v>88</v>
      </c>
      <c r="C224" s="35">
        <v>2485</v>
      </c>
      <c r="D224" s="59">
        <v>3256</v>
      </c>
      <c r="E224" s="37">
        <v>5741</v>
      </c>
      <c r="F224" s="62">
        <v>838.43</v>
      </c>
      <c r="G224" s="61">
        <v>14463</v>
      </c>
      <c r="H224" s="63">
        <v>52981.38</v>
      </c>
      <c r="I224" s="37">
        <v>68282.81</v>
      </c>
      <c r="J224" s="29">
        <v>-62541.81</v>
      </c>
      <c r="K224" s="38"/>
    </row>
    <row r="225" spans="2:11" hidden="1" x14ac:dyDescent="0.2">
      <c r="B225" s="50" t="s">
        <v>82</v>
      </c>
      <c r="C225" s="35">
        <v>2175</v>
      </c>
      <c r="D225" s="59">
        <v>3114</v>
      </c>
      <c r="E225" s="37">
        <v>5289</v>
      </c>
      <c r="F225" s="62">
        <v>4723.1970000000001</v>
      </c>
      <c r="G225" s="61">
        <v>15563.462</v>
      </c>
      <c r="H225" s="63">
        <v>48571.233999999997</v>
      </c>
      <c r="I225" s="37">
        <v>68857.892999999996</v>
      </c>
      <c r="J225" s="29">
        <v>-63568.892999999996</v>
      </c>
      <c r="K225" s="38"/>
    </row>
    <row r="226" spans="2:11" hidden="1" x14ac:dyDescent="0.2">
      <c r="B226" s="50" t="s">
        <v>83</v>
      </c>
      <c r="C226" s="35">
        <v>1523</v>
      </c>
      <c r="D226" s="59">
        <v>1734</v>
      </c>
      <c r="E226" s="37">
        <v>3257</v>
      </c>
      <c r="F226" s="62">
        <v>5273.07</v>
      </c>
      <c r="G226" s="61">
        <v>14661.98</v>
      </c>
      <c r="H226" s="63">
        <v>49779.11</v>
      </c>
      <c r="I226" s="37">
        <v>69714.16</v>
      </c>
      <c r="J226" s="29">
        <v>-66457.16</v>
      </c>
      <c r="K226" s="38"/>
    </row>
    <row r="227" spans="2:11" hidden="1" x14ac:dyDescent="0.2">
      <c r="B227" s="50" t="s">
        <v>90</v>
      </c>
      <c r="C227" s="35">
        <v>1519.9836</v>
      </c>
      <c r="D227" s="59">
        <v>4108.6751000000004</v>
      </c>
      <c r="E227" s="37">
        <v>5628.6587</v>
      </c>
      <c r="F227" s="62">
        <v>1884.89</v>
      </c>
      <c r="G227" s="61">
        <v>14734.602999999999</v>
      </c>
      <c r="H227" s="63">
        <v>44353.718000000001</v>
      </c>
      <c r="I227" s="37">
        <v>60973.210999999996</v>
      </c>
      <c r="J227" s="29">
        <v>-55344.552299999996</v>
      </c>
      <c r="K227" s="38"/>
    </row>
    <row r="228" spans="2:11" hidden="1" x14ac:dyDescent="0.2">
      <c r="B228" s="50" t="s">
        <v>91</v>
      </c>
      <c r="C228" s="35">
        <v>2004.5346000000002</v>
      </c>
      <c r="D228" s="59">
        <v>2589.1259599999998</v>
      </c>
      <c r="E228" s="37">
        <v>4593.6605600000003</v>
      </c>
      <c r="F228" s="62">
        <v>7204.0479999999998</v>
      </c>
      <c r="G228" s="61">
        <v>27993.543000000001</v>
      </c>
      <c r="H228" s="63">
        <v>49975.97</v>
      </c>
      <c r="I228" s="37">
        <v>85173.561000000002</v>
      </c>
      <c r="J228" s="29">
        <v>-80579.900439999998</v>
      </c>
      <c r="K228" s="38"/>
    </row>
    <row r="229" spans="2:11" hidden="1" x14ac:dyDescent="0.2">
      <c r="B229" s="50" t="s">
        <v>92</v>
      </c>
      <c r="C229" s="35">
        <v>1707.96875</v>
      </c>
      <c r="D229" s="59">
        <v>3113.5469000000003</v>
      </c>
      <c r="E229" s="37">
        <v>4821.5156500000003</v>
      </c>
      <c r="F229" s="62">
        <v>2273.4920000000002</v>
      </c>
      <c r="G229" s="61">
        <v>0</v>
      </c>
      <c r="H229" s="63">
        <v>49346.239000000001</v>
      </c>
      <c r="I229" s="37">
        <v>51619.731</v>
      </c>
      <c r="J229" s="29">
        <v>-46798.215349999999</v>
      </c>
      <c r="K229" s="38"/>
    </row>
    <row r="230" spans="2:11" hidden="1" x14ac:dyDescent="0.2">
      <c r="B230" s="50" t="s">
        <v>94</v>
      </c>
      <c r="C230" s="35">
        <v>687.29809999999998</v>
      </c>
      <c r="D230" s="59">
        <v>2841.2392</v>
      </c>
      <c r="E230" s="37">
        <v>3528.5373</v>
      </c>
      <c r="F230" s="62">
        <v>2706.3690000000001</v>
      </c>
      <c r="G230" s="61">
        <v>24532.904999999999</v>
      </c>
      <c r="H230" s="63">
        <v>40764.999000000003</v>
      </c>
      <c r="I230" s="37">
        <v>68004.273000000001</v>
      </c>
      <c r="J230" s="29">
        <v>-64475.735700000005</v>
      </c>
      <c r="K230" s="38"/>
    </row>
    <row r="231" spans="2:11" hidden="1" x14ac:dyDescent="0.2">
      <c r="B231" s="50" t="s">
        <v>76</v>
      </c>
      <c r="C231" s="35">
        <v>1008.13145</v>
      </c>
      <c r="D231" s="59">
        <v>3411.4616299999998</v>
      </c>
      <c r="E231" s="37">
        <v>4419.5930799999996</v>
      </c>
      <c r="F231" s="62">
        <v>4624.6009999999997</v>
      </c>
      <c r="G231" s="61">
        <v>35887.589</v>
      </c>
      <c r="H231" s="63">
        <v>30521.339</v>
      </c>
      <c r="I231" s="37">
        <v>71033.528999999995</v>
      </c>
      <c r="J231" s="29">
        <v>-66613.935919999989</v>
      </c>
      <c r="K231" s="38"/>
    </row>
    <row r="232" spans="2:11" hidden="1" x14ac:dyDescent="0.2">
      <c r="B232" s="50" t="s">
        <v>77</v>
      </c>
      <c r="C232" s="35">
        <v>1514.4645500000001</v>
      </c>
      <c r="D232" s="59">
        <v>2526.8177999999998</v>
      </c>
      <c r="E232" s="37">
        <v>4041.28235</v>
      </c>
      <c r="F232" s="62">
        <v>3193.8229999999999</v>
      </c>
      <c r="G232" s="61">
        <v>0</v>
      </c>
      <c r="H232" s="63">
        <v>37935.379000000001</v>
      </c>
      <c r="I232" s="37">
        <v>41129.201999999997</v>
      </c>
      <c r="J232" s="29">
        <v>-37087.919649999996</v>
      </c>
      <c r="K232" s="38"/>
    </row>
    <row r="233" spans="2:11" hidden="1" x14ac:dyDescent="0.2">
      <c r="B233" s="50" t="s">
        <v>78</v>
      </c>
      <c r="C233" s="35">
        <v>1654.9585</v>
      </c>
      <c r="D233" s="59">
        <v>3751.6869099999999</v>
      </c>
      <c r="E233" s="37">
        <v>5406.6454100000001</v>
      </c>
      <c r="F233" s="62">
        <v>17214.344000000001</v>
      </c>
      <c r="G233" s="61">
        <v>17607.021000000001</v>
      </c>
      <c r="H233" s="63">
        <v>36778.245000000003</v>
      </c>
      <c r="I233" s="37">
        <v>71599.61</v>
      </c>
      <c r="J233" s="29">
        <v>-66192.964590000003</v>
      </c>
      <c r="K233" s="38"/>
    </row>
    <row r="234" spans="2:11" hidden="1" x14ac:dyDescent="0.2">
      <c r="B234" s="50" t="s">
        <v>79</v>
      </c>
      <c r="C234" s="35">
        <v>1657.12175</v>
      </c>
      <c r="D234" s="59">
        <v>3814.3773999999999</v>
      </c>
      <c r="E234" s="37">
        <v>5471.4991499999996</v>
      </c>
      <c r="F234" s="62">
        <v>1838.8320000000001</v>
      </c>
      <c r="G234" s="61">
        <v>17347.891</v>
      </c>
      <c r="H234" s="63">
        <v>41311.004000000001</v>
      </c>
      <c r="I234" s="37">
        <v>60497.727000000006</v>
      </c>
      <c r="J234" s="29">
        <v>-55026.22785000001</v>
      </c>
      <c r="K234" s="38"/>
    </row>
    <row r="235" spans="2:11" hidden="1" x14ac:dyDescent="0.2">
      <c r="B235" s="50" t="s">
        <v>80</v>
      </c>
      <c r="C235" s="35">
        <v>1948.9548</v>
      </c>
      <c r="D235" s="59">
        <v>3637.8387499999999</v>
      </c>
      <c r="E235" s="37">
        <v>5586.7935500000003</v>
      </c>
      <c r="F235" s="62">
        <v>8518.1440000000002</v>
      </c>
      <c r="G235" s="61">
        <v>16960.806</v>
      </c>
      <c r="H235" s="63">
        <v>34849.569999999992</v>
      </c>
      <c r="I235" s="37">
        <v>60328.52</v>
      </c>
      <c r="J235" s="29">
        <v>-54741.726449999995</v>
      </c>
      <c r="K235" s="38"/>
    </row>
    <row r="236" spans="2:11" hidden="1" x14ac:dyDescent="0.2">
      <c r="B236" s="50" t="s">
        <v>88</v>
      </c>
      <c r="C236" s="35">
        <v>2243.30555</v>
      </c>
      <c r="D236" s="59">
        <v>3717.886</v>
      </c>
      <c r="E236" s="37">
        <v>5961.1915499999996</v>
      </c>
      <c r="F236" s="62">
        <v>13975.686</v>
      </c>
      <c r="G236" s="61">
        <v>20872.669999999998</v>
      </c>
      <c r="H236" s="63">
        <v>44292.644</v>
      </c>
      <c r="I236" s="37">
        <v>79141</v>
      </c>
      <c r="J236" s="29">
        <v>-73179.808449999997</v>
      </c>
      <c r="K236" s="38"/>
    </row>
    <row r="237" spans="2:11" hidden="1" x14ac:dyDescent="0.2">
      <c r="B237" s="50" t="s">
        <v>82</v>
      </c>
      <c r="C237" s="35">
        <v>2245.4747499999999</v>
      </c>
      <c r="D237" s="59">
        <v>4969.9049400000004</v>
      </c>
      <c r="E237" s="37">
        <v>7215.3796899999998</v>
      </c>
      <c r="F237" s="62">
        <v>10787.159</v>
      </c>
      <c r="G237" s="61">
        <v>16531.89</v>
      </c>
      <c r="H237" s="63">
        <v>54876.061000000002</v>
      </c>
      <c r="I237" s="37">
        <v>82195.11</v>
      </c>
      <c r="J237" s="29">
        <v>-74979.730309999999</v>
      </c>
      <c r="K237" s="38"/>
    </row>
    <row r="238" spans="2:11" hidden="1" x14ac:dyDescent="0.2">
      <c r="B238" s="50" t="s">
        <v>83</v>
      </c>
      <c r="C238" s="35">
        <v>1944.0588</v>
      </c>
      <c r="D238" s="59">
        <v>3396.4996999999998</v>
      </c>
      <c r="E238" s="37">
        <v>5340.5585000000001</v>
      </c>
      <c r="F238" s="62">
        <v>6404.9610000000002</v>
      </c>
      <c r="G238" s="61">
        <v>9440.6579999999994</v>
      </c>
      <c r="H238" s="63">
        <v>41839.091</v>
      </c>
      <c r="I238" s="37">
        <v>57684.71</v>
      </c>
      <c r="J238" s="29">
        <v>-52344.1515</v>
      </c>
      <c r="K238" s="38"/>
    </row>
    <row r="239" spans="2:11" hidden="1" x14ac:dyDescent="0.2">
      <c r="B239" s="50" t="s">
        <v>90</v>
      </c>
      <c r="C239" s="35">
        <v>2709.6435999999999</v>
      </c>
      <c r="D239" s="59">
        <v>3266.2954499999996</v>
      </c>
      <c r="E239" s="37">
        <v>5975.939049999999</v>
      </c>
      <c r="F239" s="62">
        <v>4421.8010000000004</v>
      </c>
      <c r="G239" s="61">
        <v>14381.552</v>
      </c>
      <c r="H239" s="63">
        <v>42954.896999999997</v>
      </c>
      <c r="I239" s="37">
        <v>61758.25</v>
      </c>
      <c r="J239" s="29">
        <v>-55782.310949999999</v>
      </c>
      <c r="K239" s="38"/>
    </row>
    <row r="240" spans="2:11" hidden="1" x14ac:dyDescent="0.2">
      <c r="B240" s="50" t="s">
        <v>91</v>
      </c>
      <c r="C240" s="35">
        <v>2304.1086</v>
      </c>
      <c r="D240" s="59">
        <v>2656.2452499999995</v>
      </c>
      <c r="E240" s="37">
        <v>4960.3538499999995</v>
      </c>
      <c r="F240" s="62">
        <v>2347.6170000000002</v>
      </c>
      <c r="G240" s="61">
        <v>17707.900000000001</v>
      </c>
      <c r="H240" s="63">
        <v>46447.257999999994</v>
      </c>
      <c r="I240" s="37">
        <v>66502.774999999994</v>
      </c>
      <c r="J240" s="29">
        <v>-61542.421149999995</v>
      </c>
      <c r="K240" s="38"/>
    </row>
    <row r="241" spans="2:11" hidden="1" x14ac:dyDescent="0.2">
      <c r="B241" s="50" t="s">
        <v>92</v>
      </c>
      <c r="C241" s="35">
        <v>2640.5717500000001</v>
      </c>
      <c r="D241" s="59">
        <v>3549.7869500000002</v>
      </c>
      <c r="E241" s="37">
        <v>6190.3587000000007</v>
      </c>
      <c r="F241" s="62">
        <v>3060.7959999999998</v>
      </c>
      <c r="G241" s="61">
        <v>14523.204</v>
      </c>
      <c r="H241" s="63">
        <v>58200.490000000005</v>
      </c>
      <c r="I241" s="37">
        <v>75784.490000000005</v>
      </c>
      <c r="J241" s="29">
        <v>-69594.131300000008</v>
      </c>
      <c r="K241" s="38"/>
    </row>
    <row r="242" spans="2:11" hidden="1" x14ac:dyDescent="0.2">
      <c r="B242" s="50" t="s">
        <v>95</v>
      </c>
      <c r="C242" s="35">
        <v>1414.3566499999999</v>
      </c>
      <c r="D242" s="59">
        <v>3218.2862</v>
      </c>
      <c r="E242" s="37">
        <v>4632.6428500000002</v>
      </c>
      <c r="F242" s="62">
        <v>1965.759</v>
      </c>
      <c r="G242" s="61">
        <v>13290.224</v>
      </c>
      <c r="H242" s="63">
        <v>47995.616999999998</v>
      </c>
      <c r="I242" s="37">
        <v>63251.6</v>
      </c>
      <c r="J242" s="29">
        <v>-58618.957150000002</v>
      </c>
      <c r="K242" s="38"/>
    </row>
    <row r="243" spans="2:11" hidden="1" x14ac:dyDescent="0.2">
      <c r="B243" s="50" t="s">
        <v>76</v>
      </c>
      <c r="C243" s="35">
        <v>2099.4430499999999</v>
      </c>
      <c r="D243" s="59">
        <v>3106.5186699999999</v>
      </c>
      <c r="E243" s="37">
        <v>5205.9617199999993</v>
      </c>
      <c r="F243" s="62">
        <v>14924.499</v>
      </c>
      <c r="G243" s="61">
        <v>0</v>
      </c>
      <c r="H243" s="63">
        <v>38838.089999999997</v>
      </c>
      <c r="I243" s="37">
        <v>53762.589</v>
      </c>
      <c r="J243" s="29">
        <v>-48556.627280000001</v>
      </c>
      <c r="K243" s="38"/>
    </row>
    <row r="244" spans="2:11" hidden="1" x14ac:dyDescent="0.2">
      <c r="B244" s="50" t="s">
        <v>77</v>
      </c>
      <c r="C244" s="35">
        <v>2306.0780499999996</v>
      </c>
      <c r="D244" s="59">
        <v>2161.6792</v>
      </c>
      <c r="E244" s="37">
        <v>4467.7572499999997</v>
      </c>
      <c r="F244" s="62">
        <v>5716.0450000000001</v>
      </c>
      <c r="G244" s="61">
        <v>5868.2650000000003</v>
      </c>
      <c r="H244" s="63">
        <v>50400.886000000006</v>
      </c>
      <c r="I244" s="37">
        <v>61985.196000000004</v>
      </c>
      <c r="J244" s="29">
        <v>-57517.438750000001</v>
      </c>
      <c r="K244" s="38"/>
    </row>
    <row r="245" spans="2:11" hidden="1" x14ac:dyDescent="0.2">
      <c r="B245" s="50" t="s">
        <v>78</v>
      </c>
      <c r="C245" s="35">
        <v>2267.6962999999996</v>
      </c>
      <c r="D245" s="59">
        <v>2170.9211</v>
      </c>
      <c r="E245" s="37">
        <v>4438.6173999999992</v>
      </c>
      <c r="F245" s="62">
        <v>7578.2</v>
      </c>
      <c r="G245" s="61">
        <v>11727.2</v>
      </c>
      <c r="H245" s="63">
        <v>36030.460000000006</v>
      </c>
      <c r="I245" s="37">
        <v>55335.86</v>
      </c>
      <c r="J245" s="29">
        <v>-50897.242599999998</v>
      </c>
      <c r="K245" s="38"/>
    </row>
    <row r="246" spans="2:11" hidden="1" x14ac:dyDescent="0.2">
      <c r="B246" s="50" t="s">
        <v>79</v>
      </c>
      <c r="C246" s="35">
        <v>3259.4601499999999</v>
      </c>
      <c r="D246" s="59">
        <v>3062.9321800000002</v>
      </c>
      <c r="E246" s="37">
        <v>6322.3923300000006</v>
      </c>
      <c r="F246" s="62">
        <v>4126.5429999999997</v>
      </c>
      <c r="G246" s="61">
        <v>10466.683000000001</v>
      </c>
      <c r="H246" s="63">
        <v>43359.695999999996</v>
      </c>
      <c r="I246" s="37">
        <v>57952.921999999999</v>
      </c>
      <c r="J246" s="29">
        <v>-51630.529669999996</v>
      </c>
      <c r="K246" s="38"/>
    </row>
    <row r="247" spans="2:11" hidden="1" x14ac:dyDescent="0.2">
      <c r="B247" s="50" t="s">
        <v>80</v>
      </c>
      <c r="C247" s="35">
        <v>3813.5216</v>
      </c>
      <c r="D247" s="59">
        <v>3149.6867999999999</v>
      </c>
      <c r="E247" s="37">
        <v>6963.2083999999995</v>
      </c>
      <c r="F247" s="62">
        <v>13998.228999999999</v>
      </c>
      <c r="G247" s="61">
        <v>10708.189</v>
      </c>
      <c r="H247" s="63">
        <v>42404.332000000002</v>
      </c>
      <c r="I247" s="37">
        <v>67110.75</v>
      </c>
      <c r="J247" s="29">
        <v>-60147.541599999997</v>
      </c>
      <c r="K247" s="38"/>
    </row>
    <row r="248" spans="2:11" hidden="1" x14ac:dyDescent="0.2">
      <c r="B248" s="50" t="s">
        <v>88</v>
      </c>
      <c r="C248" s="35">
        <v>8551.1406239999997</v>
      </c>
      <c r="D248" s="59">
        <v>3420.45516</v>
      </c>
      <c r="E248" s="37">
        <v>11971.595783999999</v>
      </c>
      <c r="F248" s="62">
        <v>6704.62</v>
      </c>
      <c r="G248" s="61">
        <v>12592.602999999999</v>
      </c>
      <c r="H248" s="63">
        <v>59558.664000000004</v>
      </c>
      <c r="I248" s="37">
        <v>78855.887000000002</v>
      </c>
      <c r="J248" s="29">
        <v>-66884.291215999998</v>
      </c>
      <c r="K248" s="38"/>
    </row>
    <row r="249" spans="2:11" hidden="1" x14ac:dyDescent="0.2">
      <c r="B249" s="50" t="s">
        <v>82</v>
      </c>
      <c r="C249" s="35">
        <v>5543.4348</v>
      </c>
      <c r="D249" s="59">
        <v>4050.2239359999999</v>
      </c>
      <c r="E249" s="37">
        <v>9593.6587359999994</v>
      </c>
      <c r="F249" s="62">
        <v>2591.0129999999999</v>
      </c>
      <c r="G249" s="61">
        <v>9542.2049999999999</v>
      </c>
      <c r="H249" s="63">
        <v>40883.152000000002</v>
      </c>
      <c r="I249" s="37">
        <v>53016.37</v>
      </c>
      <c r="J249" s="29">
        <v>-43422.711264000005</v>
      </c>
      <c r="K249" s="38"/>
    </row>
    <row r="250" spans="2:11" hidden="1" x14ac:dyDescent="0.2">
      <c r="B250" s="50" t="s">
        <v>83</v>
      </c>
      <c r="C250" s="35">
        <v>7322.8235760000007</v>
      </c>
      <c r="D250" s="59">
        <v>3525.6140440000004</v>
      </c>
      <c r="E250" s="37">
        <v>10848.437620000001</v>
      </c>
      <c r="F250" s="62">
        <v>5196.5870000000004</v>
      </c>
      <c r="G250" s="61">
        <v>11116.294</v>
      </c>
      <c r="H250" s="63">
        <v>52778.048999999992</v>
      </c>
      <c r="I250" s="37">
        <v>69090.929999999993</v>
      </c>
      <c r="J250" s="29">
        <v>-58242.492379999996</v>
      </c>
      <c r="K250" s="38"/>
    </row>
    <row r="251" spans="2:11" hidden="1" x14ac:dyDescent="0.2">
      <c r="B251" s="50" t="s">
        <v>90</v>
      </c>
      <c r="C251" s="35">
        <v>5519</v>
      </c>
      <c r="D251" s="59">
        <v>2891.4477579999998</v>
      </c>
      <c r="E251" s="37">
        <v>8410.4477580000002</v>
      </c>
      <c r="F251" s="62">
        <v>3658.7359999999999</v>
      </c>
      <c r="G251" s="61">
        <v>11688.026</v>
      </c>
      <c r="H251" s="63">
        <v>46481.487000000008</v>
      </c>
      <c r="I251" s="37">
        <v>61828.249000000003</v>
      </c>
      <c r="J251" s="29">
        <v>-53417.801242000001</v>
      </c>
      <c r="K251" s="38"/>
    </row>
    <row r="252" spans="2:11" hidden="1" x14ac:dyDescent="0.2">
      <c r="B252" s="50" t="s">
        <v>91</v>
      </c>
      <c r="C252" s="35">
        <v>4585</v>
      </c>
      <c r="D252" s="59">
        <v>2999.7712340000003</v>
      </c>
      <c r="E252" s="37">
        <v>7584.7712339999998</v>
      </c>
      <c r="F252" s="62">
        <v>4655.3249999999998</v>
      </c>
      <c r="G252" s="61">
        <v>10118.004999999999</v>
      </c>
      <c r="H252" s="63">
        <v>56874.538000000008</v>
      </c>
      <c r="I252" s="37">
        <v>71647.868000000002</v>
      </c>
      <c r="J252" s="29">
        <v>-64063.096766000002</v>
      </c>
      <c r="K252" s="38"/>
    </row>
    <row r="253" spans="2:11" hidden="1" x14ac:dyDescent="0.2">
      <c r="B253" s="50" t="s">
        <v>92</v>
      </c>
      <c r="C253" s="35">
        <v>3254</v>
      </c>
      <c r="D253" s="59">
        <v>3425.2629660000002</v>
      </c>
      <c r="E253" s="37">
        <v>6679.2629660000002</v>
      </c>
      <c r="F253" s="62">
        <v>2500.5169999999998</v>
      </c>
      <c r="G253" s="61">
        <v>10008.454</v>
      </c>
      <c r="H253" s="63">
        <v>56865.929000000004</v>
      </c>
      <c r="I253" s="37">
        <v>69374.899999999994</v>
      </c>
      <c r="J253" s="29">
        <v>-62695.637033999992</v>
      </c>
      <c r="K253" s="38"/>
    </row>
    <row r="254" spans="2:11" hidden="1" x14ac:dyDescent="0.2">
      <c r="B254" s="50" t="s">
        <v>96</v>
      </c>
      <c r="C254" s="35">
        <v>5312.2126320000007</v>
      </c>
      <c r="D254" s="59">
        <v>2654.97019</v>
      </c>
      <c r="E254" s="37">
        <v>7967.1828220000007</v>
      </c>
      <c r="F254" s="62">
        <v>3730.2</v>
      </c>
      <c r="G254" s="61">
        <v>9836.4580000000005</v>
      </c>
      <c r="H254" s="63">
        <v>52148.444000000003</v>
      </c>
      <c r="I254" s="37">
        <v>65715.101999999999</v>
      </c>
      <c r="J254" s="29">
        <v>-57747.919177999996</v>
      </c>
      <c r="K254" s="38"/>
    </row>
    <row r="255" spans="2:11" hidden="1" x14ac:dyDescent="0.2">
      <c r="B255" s="50" t="s">
        <v>76</v>
      </c>
      <c r="C255" s="35">
        <v>3432.7370700000001</v>
      </c>
      <c r="D255" s="59">
        <v>2128.3162400000001</v>
      </c>
      <c r="E255" s="37">
        <v>5561.0533100000002</v>
      </c>
      <c r="F255" s="62">
        <v>7637.5</v>
      </c>
      <c r="G255" s="61">
        <v>10567.79</v>
      </c>
      <c r="H255" s="63">
        <v>49992.367000000006</v>
      </c>
      <c r="I255" s="37">
        <v>68197.657000000007</v>
      </c>
      <c r="J255" s="29">
        <v>-62636.603690000004</v>
      </c>
      <c r="K255" s="38"/>
    </row>
    <row r="256" spans="2:11" hidden="1" x14ac:dyDescent="0.2">
      <c r="B256" s="50" t="s">
        <v>77</v>
      </c>
      <c r="C256" s="35">
        <v>4036.339512</v>
      </c>
      <c r="D256" s="59">
        <v>1642.3967640000001</v>
      </c>
      <c r="E256" s="37">
        <v>5678.7362759999996</v>
      </c>
      <c r="F256" s="62">
        <v>6139.8440000000001</v>
      </c>
      <c r="G256" s="61">
        <v>9832.0380000000005</v>
      </c>
      <c r="H256" s="63">
        <v>46140.611000000004</v>
      </c>
      <c r="I256" s="37">
        <v>62112.493000000002</v>
      </c>
      <c r="J256" s="29">
        <v>-56433.756724000006</v>
      </c>
      <c r="K256" s="38"/>
    </row>
    <row r="257" spans="2:11" hidden="1" x14ac:dyDescent="0.2">
      <c r="B257" s="50" t="s">
        <v>78</v>
      </c>
      <c r="C257" s="35">
        <v>3093.2358840000002</v>
      </c>
      <c r="D257" s="59">
        <v>2908.1067820000003</v>
      </c>
      <c r="E257" s="37">
        <v>6001.3426660000005</v>
      </c>
      <c r="F257" s="62">
        <v>6998.79</v>
      </c>
      <c r="G257" s="61">
        <v>0</v>
      </c>
      <c r="H257" s="63">
        <v>48230.57</v>
      </c>
      <c r="I257" s="37">
        <v>55229.36</v>
      </c>
      <c r="J257" s="29">
        <v>-49228.017334000004</v>
      </c>
      <c r="K257" s="38"/>
    </row>
    <row r="258" spans="2:11" hidden="1" x14ac:dyDescent="0.2">
      <c r="B258" s="50" t="s">
        <v>79</v>
      </c>
      <c r="C258" s="35">
        <v>5847.0210719999995</v>
      </c>
      <c r="D258" s="59">
        <v>2223.0830820000001</v>
      </c>
      <c r="E258" s="37">
        <v>8070.1041539999997</v>
      </c>
      <c r="F258" s="62">
        <v>4702.6262410000018</v>
      </c>
      <c r="G258" s="61">
        <v>14921.657999999999</v>
      </c>
      <c r="H258" s="63">
        <v>64765.215758999999</v>
      </c>
      <c r="I258" s="37">
        <v>84389.5</v>
      </c>
      <c r="J258" s="29">
        <v>-76319.395845999999</v>
      </c>
      <c r="K258" s="38"/>
    </row>
    <row r="259" spans="2:11" hidden="1" x14ac:dyDescent="0.2">
      <c r="B259" s="50" t="s">
        <v>80</v>
      </c>
      <c r="C259" s="35">
        <v>5161.1970420000007</v>
      </c>
      <c r="D259" s="59">
        <v>3003.9970197400003</v>
      </c>
      <c r="E259" s="37">
        <v>8165.1940617400014</v>
      </c>
      <c r="F259" s="62">
        <v>3062.4032990000005</v>
      </c>
      <c r="G259" s="61">
        <v>15526.11</v>
      </c>
      <c r="H259" s="63">
        <v>44877.898064999841</v>
      </c>
      <c r="I259" s="37">
        <v>63466.41136399984</v>
      </c>
      <c r="J259" s="29">
        <v>-55301.217302259836</v>
      </c>
      <c r="K259" s="38"/>
    </row>
    <row r="260" spans="2:11" hidden="1" x14ac:dyDescent="0.2">
      <c r="B260" s="50" t="s">
        <v>88</v>
      </c>
      <c r="C260" s="35">
        <v>4285.2102300000006</v>
      </c>
      <c r="D260" s="59">
        <v>3563.5390940000007</v>
      </c>
      <c r="E260" s="37">
        <v>7848.7493240000013</v>
      </c>
      <c r="F260" s="62">
        <v>9141.7087160000083</v>
      </c>
      <c r="G260" s="61">
        <v>0</v>
      </c>
      <c r="H260" s="63">
        <v>55502.367675999689</v>
      </c>
      <c r="I260" s="37">
        <v>64644.076391999697</v>
      </c>
      <c r="J260" s="29">
        <v>-56795.327067999693</v>
      </c>
      <c r="K260" s="38"/>
    </row>
    <row r="261" spans="2:11" hidden="1" x14ac:dyDescent="0.2">
      <c r="B261" s="50" t="s">
        <v>82</v>
      </c>
      <c r="C261" s="35">
        <v>6358.7904660000004</v>
      </c>
      <c r="D261" s="59">
        <v>3249.9546519999999</v>
      </c>
      <c r="E261" s="37">
        <v>9608.7451180000007</v>
      </c>
      <c r="F261" s="62">
        <v>2146.503657000002</v>
      </c>
      <c r="G261" s="61">
        <v>10264.066000000001</v>
      </c>
      <c r="H261" s="63">
        <v>47372.1220720001</v>
      </c>
      <c r="I261" s="37">
        <v>59782.6917290001</v>
      </c>
      <c r="J261" s="29">
        <v>-50173.946611000101</v>
      </c>
      <c r="K261" s="38"/>
    </row>
    <row r="262" spans="2:11" hidden="1" x14ac:dyDescent="0.2">
      <c r="B262" s="50" t="s">
        <v>83</v>
      </c>
      <c r="C262" s="35">
        <v>8223.860772</v>
      </c>
      <c r="D262" s="59">
        <v>3184.7037</v>
      </c>
      <c r="E262" s="37">
        <v>11408.564472</v>
      </c>
      <c r="F262" s="62">
        <v>9774.0330960000119</v>
      </c>
      <c r="G262" s="61">
        <v>7113.9549999999999</v>
      </c>
      <c r="H262" s="63">
        <v>58023.265658000251</v>
      </c>
      <c r="I262" s="37">
        <v>74911.253754000267</v>
      </c>
      <c r="J262" s="29">
        <v>-63502.689282000269</v>
      </c>
      <c r="K262" s="38"/>
    </row>
    <row r="263" spans="2:11" hidden="1" x14ac:dyDescent="0.2">
      <c r="B263" s="50" t="s">
        <v>90</v>
      </c>
      <c r="C263" s="35">
        <v>6661.4293619999999</v>
      </c>
      <c r="D263" s="59">
        <v>2688.9641476000002</v>
      </c>
      <c r="E263" s="37">
        <v>9350.3935096000005</v>
      </c>
      <c r="F263" s="62">
        <v>1958.3811640000006</v>
      </c>
      <c r="G263" s="61">
        <v>10347.819</v>
      </c>
      <c r="H263" s="63">
        <v>48232.295059000215</v>
      </c>
      <c r="I263" s="37">
        <v>60538.495223000209</v>
      </c>
      <c r="J263" s="29">
        <v>-51188.10171340021</v>
      </c>
      <c r="K263" s="38"/>
    </row>
    <row r="264" spans="2:11" hidden="1" x14ac:dyDescent="0.2">
      <c r="B264" s="50" t="s">
        <v>91</v>
      </c>
      <c r="C264" s="35">
        <v>3877.2950940000001</v>
      </c>
      <c r="D264" s="59">
        <v>2423.0205294000002</v>
      </c>
      <c r="E264" s="37">
        <v>6300.3156233999998</v>
      </c>
      <c r="F264" s="62">
        <v>5727.6685800000005</v>
      </c>
      <c r="G264" s="61">
        <v>8670.4689999999991</v>
      </c>
      <c r="H264" s="63">
        <v>53339.90107799969</v>
      </c>
      <c r="I264" s="37">
        <v>67738.038657999685</v>
      </c>
      <c r="J264" s="29">
        <v>-61437.723034599687</v>
      </c>
      <c r="K264" s="38"/>
    </row>
    <row r="265" spans="2:11" hidden="1" x14ac:dyDescent="0.2">
      <c r="B265" s="50" t="s">
        <v>92</v>
      </c>
      <c r="C265" s="35">
        <v>4326.6414060000006</v>
      </c>
      <c r="D265" s="59">
        <v>2507.1929531999999</v>
      </c>
      <c r="E265" s="37">
        <v>6833.8343592000001</v>
      </c>
      <c r="F265" s="62">
        <v>6450.7764510000025</v>
      </c>
      <c r="G265" s="61">
        <v>11579.491</v>
      </c>
      <c r="H265" s="63">
        <v>56713.655948999884</v>
      </c>
      <c r="I265" s="37">
        <v>74743.923399999883</v>
      </c>
      <c r="J265" s="29">
        <v>-67910.089040799881</v>
      </c>
      <c r="K265" s="38"/>
    </row>
    <row r="266" spans="2:11" hidden="1" x14ac:dyDescent="0.2">
      <c r="B266" s="50" t="s">
        <v>97</v>
      </c>
      <c r="C266" s="35">
        <v>3035.5946639999997</v>
      </c>
      <c r="D266" s="59">
        <v>3264.9066979999998</v>
      </c>
      <c r="E266" s="37">
        <v>6300.5013619999991</v>
      </c>
      <c r="F266" s="62">
        <v>6845.46</v>
      </c>
      <c r="G266" s="61">
        <v>9511.5810000000001</v>
      </c>
      <c r="H266" s="63">
        <v>45753.959000000003</v>
      </c>
      <c r="I266" s="37">
        <v>62111</v>
      </c>
      <c r="J266" s="29">
        <v>-55810.498638000005</v>
      </c>
      <c r="K266" s="38"/>
    </row>
    <row r="267" spans="2:11" hidden="1" x14ac:dyDescent="0.2">
      <c r="B267" s="50" t="s">
        <v>76</v>
      </c>
      <c r="C267" s="35">
        <v>2820.4218900000001</v>
      </c>
      <c r="D267" s="59">
        <v>2706.1897220000001</v>
      </c>
      <c r="E267" s="37">
        <v>5526.6116120000006</v>
      </c>
      <c r="F267" s="62">
        <v>7143.1086719999976</v>
      </c>
      <c r="G267" s="61">
        <v>11206.983</v>
      </c>
      <c r="H267" s="63">
        <v>37834.93022199993</v>
      </c>
      <c r="I267" s="37">
        <v>56185.021893999932</v>
      </c>
      <c r="J267" s="29">
        <v>-50658.410281999932</v>
      </c>
      <c r="K267" s="38"/>
    </row>
    <row r="268" spans="2:11" hidden="1" x14ac:dyDescent="0.2">
      <c r="B268" s="50" t="s">
        <v>77</v>
      </c>
      <c r="C268" s="35">
        <v>4337.6537340000004</v>
      </c>
      <c r="D268" s="59">
        <v>2670.8322540000004</v>
      </c>
      <c r="E268" s="37">
        <v>7008.4859880000004</v>
      </c>
      <c r="F268" s="62">
        <v>9467.7436980000002</v>
      </c>
      <c r="G268" s="61">
        <v>11442.516</v>
      </c>
      <c r="H268" s="63">
        <v>50038.113279000143</v>
      </c>
      <c r="I268" s="37">
        <v>70948.372977000137</v>
      </c>
      <c r="J268" s="29">
        <v>-63939.886989000137</v>
      </c>
      <c r="K268" s="38"/>
    </row>
    <row r="269" spans="2:11" hidden="1" x14ac:dyDescent="0.2">
      <c r="B269" s="50" t="s">
        <v>78</v>
      </c>
      <c r="C269" s="35">
        <v>3332.5226819999998</v>
      </c>
      <c r="D269" s="59">
        <v>2058.5594660000002</v>
      </c>
      <c r="E269" s="37">
        <v>5391.0821479999995</v>
      </c>
      <c r="F269" s="62">
        <v>11717.838369999999</v>
      </c>
      <c r="G269" s="61">
        <v>10832.396000000001</v>
      </c>
      <c r="H269" s="63">
        <v>37626.056429999997</v>
      </c>
      <c r="I269" s="37">
        <v>60176.290799999995</v>
      </c>
      <c r="J269" s="29">
        <v>-54785.208651999994</v>
      </c>
      <c r="K269" s="38"/>
    </row>
    <row r="270" spans="2:11" hidden="1" x14ac:dyDescent="0.2">
      <c r="B270" s="50" t="s">
        <v>79</v>
      </c>
      <c r="C270" s="35">
        <v>4284.3500640000002</v>
      </c>
      <c r="D270" s="59">
        <v>3856.8664493000001</v>
      </c>
      <c r="E270" s="37">
        <v>8141.2165132999999</v>
      </c>
      <c r="F270" s="62">
        <v>8342.5609999999997</v>
      </c>
      <c r="G270" s="61">
        <v>10860.045</v>
      </c>
      <c r="H270" s="63">
        <v>45864.758999999998</v>
      </c>
      <c r="I270" s="37">
        <v>65067.364999999998</v>
      </c>
      <c r="J270" s="29">
        <v>-56926.148486699996</v>
      </c>
      <c r="K270" s="38"/>
    </row>
    <row r="271" spans="2:11" hidden="1" x14ac:dyDescent="0.2">
      <c r="B271" s="50" t="s">
        <v>80</v>
      </c>
      <c r="C271" s="35">
        <v>8644.5361080000002</v>
      </c>
      <c r="D271" s="59">
        <v>3957.9233079999999</v>
      </c>
      <c r="E271" s="37">
        <v>12602.459416</v>
      </c>
      <c r="F271" s="62">
        <v>10041.491</v>
      </c>
      <c r="G271" s="61">
        <v>12440.779</v>
      </c>
      <c r="H271" s="63">
        <v>43127.12999999999</v>
      </c>
      <c r="I271" s="37">
        <v>65609.399999999994</v>
      </c>
      <c r="J271" s="29">
        <v>-53006.940583999996</v>
      </c>
      <c r="K271" s="38"/>
    </row>
    <row r="272" spans="2:11" hidden="1" x14ac:dyDescent="0.2">
      <c r="B272" s="50" t="s">
        <v>88</v>
      </c>
      <c r="C272" s="35">
        <v>5483.6087400000006</v>
      </c>
      <c r="D272" s="59">
        <v>3261.295662</v>
      </c>
      <c r="E272" s="37">
        <v>8744.9044020000001</v>
      </c>
      <c r="F272" s="62">
        <v>5776.97</v>
      </c>
      <c r="G272" s="61">
        <v>10379.41</v>
      </c>
      <c r="H272" s="63">
        <v>47567.979999999996</v>
      </c>
      <c r="I272" s="37">
        <v>63724.36</v>
      </c>
      <c r="J272" s="29">
        <v>-54979.455598</v>
      </c>
      <c r="K272" s="38"/>
    </row>
    <row r="273" spans="2:11" hidden="1" x14ac:dyDescent="0.2">
      <c r="B273" s="50" t="s">
        <v>82</v>
      </c>
      <c r="C273" s="35">
        <v>5250.4881480000004</v>
      </c>
      <c r="D273" s="59">
        <v>3162.6768540000003</v>
      </c>
      <c r="E273" s="37">
        <v>8413.1650020000016</v>
      </c>
      <c r="F273" s="62">
        <v>10301.02</v>
      </c>
      <c r="G273" s="61">
        <v>9415.5810000000001</v>
      </c>
      <c r="H273" s="63">
        <v>53833.29</v>
      </c>
      <c r="I273" s="37">
        <v>73549.891000000003</v>
      </c>
      <c r="J273" s="29">
        <v>-65136.725998000002</v>
      </c>
      <c r="K273" s="38"/>
    </row>
    <row r="274" spans="2:11" hidden="1" x14ac:dyDescent="0.2">
      <c r="B274" s="50" t="s">
        <v>83</v>
      </c>
      <c r="C274" s="35">
        <v>5851.1961359999996</v>
      </c>
      <c r="D274" s="59">
        <v>3809.0043539999997</v>
      </c>
      <c r="E274" s="37">
        <v>9660.2004899999993</v>
      </c>
      <c r="F274" s="62">
        <v>8095.2549599999893</v>
      </c>
      <c r="G274" s="61">
        <v>10184.981</v>
      </c>
      <c r="H274" s="63">
        <v>59431.8885659999</v>
      </c>
      <c r="I274" s="37">
        <v>77712.124525999883</v>
      </c>
      <c r="J274" s="29">
        <v>-68051.92403599988</v>
      </c>
      <c r="K274" s="38"/>
    </row>
    <row r="275" spans="2:11" hidden="1" x14ac:dyDescent="0.2">
      <c r="B275" s="50" t="s">
        <v>90</v>
      </c>
      <c r="C275" s="35">
        <v>4522.9070520000005</v>
      </c>
      <c r="D275" s="59">
        <v>3213.514964</v>
      </c>
      <c r="E275" s="37">
        <v>7736.4220160000004</v>
      </c>
      <c r="F275" s="62">
        <v>7694.8180000000002</v>
      </c>
      <c r="G275" s="61">
        <v>11985.352000000001</v>
      </c>
      <c r="H275" s="63">
        <v>54056.684999999998</v>
      </c>
      <c r="I275" s="37">
        <v>73736.854999999996</v>
      </c>
      <c r="J275" s="29">
        <v>-66000.432983999999</v>
      </c>
      <c r="K275" s="38"/>
    </row>
    <row r="276" spans="2:11" hidden="1" x14ac:dyDescent="0.2">
      <c r="B276" s="50" t="s">
        <v>91</v>
      </c>
      <c r="C276" s="35">
        <v>4569.389064</v>
      </c>
      <c r="D276" s="59">
        <v>3022.8205820000003</v>
      </c>
      <c r="E276" s="37">
        <v>7592.2096460000002</v>
      </c>
      <c r="F276" s="62">
        <v>7119.6965400000008</v>
      </c>
      <c r="G276" s="61">
        <v>11979.316999999999</v>
      </c>
      <c r="H276" s="63">
        <v>67056.485419999954</v>
      </c>
      <c r="I276" s="37">
        <v>86155.498959999954</v>
      </c>
      <c r="J276" s="29">
        <v>-78563.289313999951</v>
      </c>
      <c r="K276" s="38"/>
    </row>
    <row r="277" spans="2:11" hidden="1" x14ac:dyDescent="0.2">
      <c r="B277" s="50" t="s">
        <v>92</v>
      </c>
      <c r="C277" s="35">
        <v>4525.2194939999999</v>
      </c>
      <c r="D277" s="59">
        <v>3631.927874</v>
      </c>
      <c r="E277" s="37">
        <v>8157.1473679999999</v>
      </c>
      <c r="F277" s="62">
        <v>4007.848082</v>
      </c>
      <c r="G277" s="61">
        <v>12511.332</v>
      </c>
      <c r="H277" s="63">
        <v>47966.139605999997</v>
      </c>
      <c r="I277" s="37">
        <v>64485.319687999996</v>
      </c>
      <c r="J277" s="29">
        <v>-56328.172319999998</v>
      </c>
      <c r="K277" s="38"/>
    </row>
    <row r="278" spans="2:11" hidden="1" x14ac:dyDescent="0.2">
      <c r="B278" s="50" t="s">
        <v>98</v>
      </c>
      <c r="C278" s="35">
        <v>2900.4751620000002</v>
      </c>
      <c r="D278" s="59">
        <v>2703.6314850000003</v>
      </c>
      <c r="E278" s="37">
        <v>5604.1066469999996</v>
      </c>
      <c r="F278" s="62">
        <v>6935.4954000000007</v>
      </c>
      <c r="G278" s="61">
        <v>12407.534</v>
      </c>
      <c r="H278" s="63">
        <v>48989.008799999996</v>
      </c>
      <c r="I278" s="37">
        <v>68332.038199999995</v>
      </c>
      <c r="J278" s="29">
        <v>-62727.931552999995</v>
      </c>
      <c r="K278" s="38"/>
    </row>
    <row r="279" spans="2:11" hidden="1" x14ac:dyDescent="0.2">
      <c r="B279" s="50" t="s">
        <v>76</v>
      </c>
      <c r="C279" s="35">
        <v>3194.5674779999999</v>
      </c>
      <c r="D279" s="59">
        <v>2218.8211620000002</v>
      </c>
      <c r="E279" s="37">
        <v>5413.388640000001</v>
      </c>
      <c r="F279" s="62">
        <v>2883.6058640000001</v>
      </c>
      <c r="G279" s="61">
        <v>15865.593000000001</v>
      </c>
      <c r="H279" s="63">
        <v>43786.301544000002</v>
      </c>
      <c r="I279" s="37">
        <v>62535.500408000007</v>
      </c>
      <c r="J279" s="29">
        <v>-57122.111768000002</v>
      </c>
      <c r="K279" s="38"/>
    </row>
    <row r="280" spans="2:11" hidden="1" x14ac:dyDescent="0.2">
      <c r="B280" s="50" t="s">
        <v>77</v>
      </c>
      <c r="C280" s="35">
        <v>3569.6696219999999</v>
      </c>
      <c r="D280" s="59">
        <v>2799.370109</v>
      </c>
      <c r="E280" s="37">
        <v>6369.0397310000008</v>
      </c>
      <c r="F280" s="62">
        <v>3362.4711889999999</v>
      </c>
      <c r="G280" s="61">
        <v>12.22</v>
      </c>
      <c r="H280" s="63">
        <v>46408.090784999804</v>
      </c>
      <c r="I280" s="37">
        <v>49782.781973999801</v>
      </c>
      <c r="J280" s="29">
        <v>-43413.742242999797</v>
      </c>
      <c r="K280" s="38"/>
    </row>
    <row r="281" spans="2:11" hidden="1" x14ac:dyDescent="0.2">
      <c r="B281" s="50" t="s">
        <v>78</v>
      </c>
      <c r="C281" s="35">
        <v>3824.2126619999999</v>
      </c>
      <c r="D281" s="59">
        <v>3235.0357840000001</v>
      </c>
      <c r="E281" s="37">
        <v>7059.2484460000005</v>
      </c>
      <c r="F281" s="62">
        <v>4597.9582769999997</v>
      </c>
      <c r="G281" s="61">
        <v>19768.905999999999</v>
      </c>
      <c r="H281" s="63">
        <v>52706.539215000004</v>
      </c>
      <c r="I281" s="37">
        <v>77073.403492000012</v>
      </c>
      <c r="J281" s="29">
        <v>-70014.155046000014</v>
      </c>
      <c r="K281" s="38"/>
    </row>
    <row r="282" spans="2:11" hidden="1" x14ac:dyDescent="0.2">
      <c r="B282" s="50" t="s">
        <v>79</v>
      </c>
      <c r="C282" s="35">
        <v>4348.2254220000004</v>
      </c>
      <c r="D282" s="59">
        <v>3207.8403060999999</v>
      </c>
      <c r="E282" s="37">
        <v>7556.0657281000003</v>
      </c>
      <c r="F282" s="62">
        <v>7569.1865730000045</v>
      </c>
      <c r="G282" s="61">
        <v>13048.442999999999</v>
      </c>
      <c r="H282" s="63">
        <v>52372.738956000096</v>
      </c>
      <c r="I282" s="37">
        <v>72990.368529000101</v>
      </c>
      <c r="J282" s="29">
        <v>-65434.302800900099</v>
      </c>
      <c r="K282" s="38"/>
    </row>
    <row r="283" spans="2:11" hidden="1" x14ac:dyDescent="0.2">
      <c r="B283" s="50" t="s">
        <v>80</v>
      </c>
      <c r="C283" s="35">
        <v>4814.9522280000001</v>
      </c>
      <c r="D283" s="59">
        <v>4231.4767191000001</v>
      </c>
      <c r="E283" s="37">
        <v>9046.4289471000011</v>
      </c>
      <c r="F283" s="62">
        <v>3339.7397999999989</v>
      </c>
      <c r="G283" s="61">
        <v>10856.91</v>
      </c>
      <c r="H283" s="63">
        <v>44481.425400000087</v>
      </c>
      <c r="I283" s="37">
        <v>58678.075200000087</v>
      </c>
      <c r="J283" s="29">
        <v>-49631.646252900086</v>
      </c>
      <c r="K283" s="38"/>
    </row>
    <row r="284" spans="2:11" hidden="1" x14ac:dyDescent="0.2">
      <c r="B284" s="50" t="s">
        <v>88</v>
      </c>
      <c r="C284" s="35">
        <v>7415.4332520000007</v>
      </c>
      <c r="D284" s="59">
        <v>3735.48209</v>
      </c>
      <c r="E284" s="37">
        <v>11150.915342</v>
      </c>
      <c r="F284" s="62">
        <v>2719.2133909999989</v>
      </c>
      <c r="G284" s="61">
        <v>14361.554</v>
      </c>
      <c r="H284" s="63">
        <v>56049.973676999922</v>
      </c>
      <c r="I284" s="37">
        <v>73130.741067999916</v>
      </c>
      <c r="J284" s="29">
        <v>-61979.825725999915</v>
      </c>
      <c r="K284" s="38"/>
    </row>
    <row r="285" spans="2:11" hidden="1" x14ac:dyDescent="0.2">
      <c r="B285" s="50" t="s">
        <v>82</v>
      </c>
      <c r="C285" s="35">
        <v>7862.5892160000003</v>
      </c>
      <c r="D285" s="59">
        <v>5156.191444</v>
      </c>
      <c r="E285" s="37">
        <v>13018.78066</v>
      </c>
      <c r="F285" s="62">
        <v>5052.0312599999997</v>
      </c>
      <c r="G285" s="61">
        <v>17595.848000000002</v>
      </c>
      <c r="H285" s="63">
        <v>62643.704127999699</v>
      </c>
      <c r="I285" s="37">
        <v>85291.583387999708</v>
      </c>
      <c r="J285" s="29">
        <v>-72272.802727999704</v>
      </c>
      <c r="K285" s="38"/>
    </row>
    <row r="286" spans="2:11" hidden="1" x14ac:dyDescent="0.2">
      <c r="B286" s="50" t="s">
        <v>83</v>
      </c>
      <c r="C286" s="35">
        <v>7848.9541620000009</v>
      </c>
      <c r="D286" s="59">
        <v>4045.8204259999998</v>
      </c>
      <c r="E286" s="37">
        <v>11894.774588</v>
      </c>
      <c r="F286" s="62">
        <v>6304.1513600000008</v>
      </c>
      <c r="G286" s="61">
        <v>17515.993999999999</v>
      </c>
      <c r="H286" s="63">
        <v>47180.394976999902</v>
      </c>
      <c r="I286" s="37">
        <v>71000.540336999897</v>
      </c>
      <c r="J286" s="29">
        <v>-59105.765748999896</v>
      </c>
      <c r="K286" s="38"/>
    </row>
    <row r="287" spans="2:11" hidden="1" x14ac:dyDescent="0.2">
      <c r="B287" s="50" t="s">
        <v>90</v>
      </c>
      <c r="C287" s="35">
        <v>6036.7854419999994</v>
      </c>
      <c r="D287" s="59">
        <v>5314.7412699999995</v>
      </c>
      <c r="E287" s="37">
        <v>11351.526711999999</v>
      </c>
      <c r="F287" s="62">
        <v>6426.57509999999</v>
      </c>
      <c r="G287" s="61">
        <v>17093.429</v>
      </c>
      <c r="H287" s="63">
        <v>69023.456999999995</v>
      </c>
      <c r="I287" s="37">
        <v>92543.461099999986</v>
      </c>
      <c r="J287" s="29">
        <v>-81191.934387999994</v>
      </c>
      <c r="K287" s="38"/>
    </row>
    <row r="288" spans="2:11" hidden="1" x14ac:dyDescent="0.2">
      <c r="B288" s="50" t="s">
        <v>91</v>
      </c>
      <c r="C288" s="35">
        <v>6906.589524</v>
      </c>
      <c r="D288" s="59">
        <v>3835.4389600000004</v>
      </c>
      <c r="E288" s="37">
        <v>10742.028484</v>
      </c>
      <c r="F288" s="62">
        <v>6283.2812489999997</v>
      </c>
      <c r="G288" s="61">
        <v>0</v>
      </c>
      <c r="H288" s="63">
        <v>58549.545838000398</v>
      </c>
      <c r="I288" s="37">
        <v>64832.827087000398</v>
      </c>
      <c r="J288" s="29">
        <v>-54090.798603000396</v>
      </c>
      <c r="K288" s="38"/>
    </row>
    <row r="289" spans="2:11" hidden="1" x14ac:dyDescent="0.2">
      <c r="B289" s="50" t="s">
        <v>92</v>
      </c>
      <c r="C289" s="35">
        <v>5476.4428320000006</v>
      </c>
      <c r="D289" s="59">
        <v>5102.7386859999997</v>
      </c>
      <c r="E289" s="37">
        <v>10579.181517999999</v>
      </c>
      <c r="F289" s="62">
        <v>5619.3596909999997</v>
      </c>
      <c r="G289" s="61">
        <v>22374.74</v>
      </c>
      <c r="H289" s="63">
        <v>57335.253921000098</v>
      </c>
      <c r="I289" s="37">
        <v>85329.353612000094</v>
      </c>
      <c r="J289" s="29">
        <v>-74750.172094000096</v>
      </c>
      <c r="K289" s="38"/>
    </row>
    <row r="290" spans="2:11" hidden="1" x14ac:dyDescent="0.2">
      <c r="B290" s="50" t="s">
        <v>99</v>
      </c>
      <c r="C290" s="35">
        <v>8869.3130000000001</v>
      </c>
      <c r="D290" s="59">
        <v>3150.36</v>
      </c>
      <c r="E290" s="37">
        <v>12019.673000000001</v>
      </c>
      <c r="F290" s="62">
        <v>3897.9879679999999</v>
      </c>
      <c r="G290" s="61">
        <v>14913.207</v>
      </c>
      <c r="H290" s="63">
        <v>49774.279295999993</v>
      </c>
      <c r="I290" s="37">
        <v>68585.474263999989</v>
      </c>
      <c r="J290" s="29">
        <v>-56565.801263999987</v>
      </c>
      <c r="K290" s="38"/>
    </row>
    <row r="291" spans="2:11" hidden="1" x14ac:dyDescent="0.2">
      <c r="B291" s="50" t="s">
        <v>76</v>
      </c>
      <c r="C291" s="35">
        <v>5222.2669999999998</v>
      </c>
      <c r="D291" s="59">
        <v>2166.1439999999998</v>
      </c>
      <c r="E291" s="37">
        <v>7388.4110000000001</v>
      </c>
      <c r="F291" s="62">
        <v>3102.9774479999996</v>
      </c>
      <c r="G291" s="61">
        <v>13281.072</v>
      </c>
      <c r="H291" s="63">
        <v>40288.633884000003</v>
      </c>
      <c r="I291" s="37">
        <v>56672.683332000001</v>
      </c>
      <c r="J291" s="29">
        <v>-49284.272332</v>
      </c>
      <c r="K291" s="38"/>
    </row>
    <row r="292" spans="2:11" hidden="1" x14ac:dyDescent="0.2">
      <c r="B292" s="50" t="s">
        <v>77</v>
      </c>
      <c r="C292" s="35">
        <v>7767.1369999999997</v>
      </c>
      <c r="D292" s="59">
        <v>3690.6210000000001</v>
      </c>
      <c r="E292" s="37">
        <v>11457.758</v>
      </c>
      <c r="F292" s="62">
        <v>12135.832993</v>
      </c>
      <c r="G292" s="61">
        <v>14784.014999999999</v>
      </c>
      <c r="H292" s="63">
        <v>55872.9903979999</v>
      </c>
      <c r="I292" s="37">
        <v>82792.838390999896</v>
      </c>
      <c r="J292" s="29">
        <v>-71335.080390999894</v>
      </c>
      <c r="K292" s="38"/>
    </row>
    <row r="293" spans="2:11" hidden="1" x14ac:dyDescent="0.2">
      <c r="B293" s="50" t="s">
        <v>78</v>
      </c>
      <c r="C293" s="35">
        <v>4573.6289999999999</v>
      </c>
      <c r="D293" s="59">
        <v>3071.3879999999999</v>
      </c>
      <c r="E293" s="37">
        <v>7645.0169999999998</v>
      </c>
      <c r="F293" s="62">
        <v>6921.4690739999996</v>
      </c>
      <c r="G293" s="61">
        <v>13957.282999999999</v>
      </c>
      <c r="H293" s="63">
        <v>45724.215302999895</v>
      </c>
      <c r="I293" s="37">
        <v>66602.967376999892</v>
      </c>
      <c r="J293" s="29">
        <v>-58957.950376999892</v>
      </c>
      <c r="K293" s="38"/>
    </row>
    <row r="294" spans="2:11" hidden="1" x14ac:dyDescent="0.2">
      <c r="B294" s="50" t="s">
        <v>79</v>
      </c>
      <c r="C294" s="35">
        <v>6531.3860000000004</v>
      </c>
      <c r="D294" s="59">
        <v>3486.5059999999999</v>
      </c>
      <c r="E294" s="37">
        <v>10017.892</v>
      </c>
      <c r="F294" s="62">
        <v>26851.129998</v>
      </c>
      <c r="G294" s="61">
        <v>0</v>
      </c>
      <c r="H294" s="63">
        <v>62472.793704999996</v>
      </c>
      <c r="I294" s="37">
        <v>89323.923702999993</v>
      </c>
      <c r="J294" s="29">
        <v>-79306.031702999986</v>
      </c>
      <c r="K294" s="38"/>
    </row>
    <row r="295" spans="2:11" hidden="1" x14ac:dyDescent="0.2">
      <c r="B295" s="50" t="s">
        <v>80</v>
      </c>
      <c r="C295" s="35">
        <v>10539.415000000001</v>
      </c>
      <c r="D295" s="59">
        <v>3405.7629999999999</v>
      </c>
      <c r="E295" s="37">
        <v>13945.178</v>
      </c>
      <c r="F295" s="62">
        <v>9308.7558000000008</v>
      </c>
      <c r="G295" s="61">
        <v>14884.433000000001</v>
      </c>
      <c r="H295" s="63">
        <v>54362.302199999896</v>
      </c>
      <c r="I295" s="37">
        <v>78555.490999999893</v>
      </c>
      <c r="J295" s="29">
        <v>-64610.312999999893</v>
      </c>
      <c r="K295" s="38"/>
    </row>
    <row r="296" spans="2:11" hidden="1" x14ac:dyDescent="0.2">
      <c r="B296" s="50" t="s">
        <v>88</v>
      </c>
      <c r="C296" s="35">
        <v>8400.4470000000001</v>
      </c>
      <c r="D296" s="59">
        <v>4405.8689999999997</v>
      </c>
      <c r="E296" s="37">
        <v>12806.316000000001</v>
      </c>
      <c r="F296" s="62">
        <v>7411.6806390000002</v>
      </c>
      <c r="G296" s="61">
        <v>21673.827000000001</v>
      </c>
      <c r="H296" s="63">
        <v>44785.885104999899</v>
      </c>
      <c r="I296" s="37">
        <v>73871.392743999895</v>
      </c>
      <c r="J296" s="29">
        <v>-61065.076743999896</v>
      </c>
      <c r="K296" s="38"/>
    </row>
    <row r="297" spans="2:11" hidden="1" x14ac:dyDescent="0.2">
      <c r="B297" s="50" t="s">
        <v>82</v>
      </c>
      <c r="C297" s="35">
        <v>10444.996999999999</v>
      </c>
      <c r="D297" s="59">
        <v>3523.27</v>
      </c>
      <c r="E297" s="37">
        <v>13968.267</v>
      </c>
      <c r="F297" s="62">
        <v>5419.6733949999998</v>
      </c>
      <c r="G297" s="61">
        <v>19374.54</v>
      </c>
      <c r="H297" s="63">
        <v>59990.128914999899</v>
      </c>
      <c r="I297" s="37">
        <v>84784.342309999891</v>
      </c>
      <c r="J297" s="29">
        <v>-70816.075309999898</v>
      </c>
      <c r="K297" s="38"/>
    </row>
    <row r="298" spans="2:11" hidden="1" x14ac:dyDescent="0.2">
      <c r="B298" s="50" t="s">
        <v>83</v>
      </c>
      <c r="C298" s="35">
        <v>8568.2000000000007</v>
      </c>
      <c r="D298" s="59">
        <v>3694.1179999999999</v>
      </c>
      <c r="E298" s="37">
        <v>12262.317999999999</v>
      </c>
      <c r="F298" s="62">
        <v>8935.9348330000103</v>
      </c>
      <c r="G298" s="61">
        <v>0</v>
      </c>
      <c r="H298" s="63">
        <v>63128.443203000301</v>
      </c>
      <c r="I298" s="37">
        <v>72064.378036000315</v>
      </c>
      <c r="J298" s="29">
        <v>-59802.060036000315</v>
      </c>
      <c r="K298" s="38"/>
    </row>
    <row r="299" spans="2:11" hidden="1" x14ac:dyDescent="0.2">
      <c r="B299" s="50" t="s">
        <v>90</v>
      </c>
      <c r="C299" s="35">
        <v>10045.614</v>
      </c>
      <c r="D299" s="59">
        <v>2978.6120000000001</v>
      </c>
      <c r="E299" s="37">
        <v>13024.226000000001</v>
      </c>
      <c r="F299" s="62">
        <v>5839.4152379999996</v>
      </c>
      <c r="G299" s="61">
        <v>15094.945</v>
      </c>
      <c r="H299" s="63">
        <v>66614.897102999908</v>
      </c>
      <c r="I299" s="37">
        <v>87549.257340999902</v>
      </c>
      <c r="J299" s="29">
        <v>-74525.031340999907</v>
      </c>
      <c r="K299" s="38"/>
    </row>
    <row r="300" spans="2:11" hidden="1" x14ac:dyDescent="0.2">
      <c r="B300" s="50" t="s">
        <v>91</v>
      </c>
      <c r="C300" s="35">
        <v>5885.509</v>
      </c>
      <c r="D300" s="59">
        <v>3717.6480000000001</v>
      </c>
      <c r="E300" s="37">
        <v>9603.1569999999992</v>
      </c>
      <c r="F300" s="62">
        <v>4544.9401223999994</v>
      </c>
      <c r="G300" s="61">
        <v>19388.91</v>
      </c>
      <c r="H300" s="63">
        <v>69113.701608400108</v>
      </c>
      <c r="I300" s="37">
        <v>93047.5517308001</v>
      </c>
      <c r="J300" s="29">
        <v>-83444.394730800093</v>
      </c>
      <c r="K300" s="38"/>
    </row>
    <row r="301" spans="2:11" hidden="1" x14ac:dyDescent="0.2">
      <c r="B301" s="50" t="s">
        <v>92</v>
      </c>
      <c r="C301" s="35">
        <v>5891.6913299999997</v>
      </c>
      <c r="D301" s="59">
        <v>3969.7572039999995</v>
      </c>
      <c r="E301" s="37">
        <v>9861.4485339999992</v>
      </c>
      <c r="F301" s="62">
        <v>3014.2287340000003</v>
      </c>
      <c r="G301" s="61">
        <v>15342.687</v>
      </c>
      <c r="H301" s="63">
        <v>73543.409126000202</v>
      </c>
      <c r="I301" s="37">
        <v>91900.324860000197</v>
      </c>
      <c r="J301" s="29">
        <v>-82038.876326000202</v>
      </c>
      <c r="K301" s="38"/>
    </row>
    <row r="302" spans="2:11" hidden="1" x14ac:dyDescent="0.2">
      <c r="B302" s="50" t="s">
        <v>100</v>
      </c>
      <c r="C302" s="35">
        <v>10314.560650000001</v>
      </c>
      <c r="D302" s="59">
        <v>2890.172</v>
      </c>
      <c r="E302" s="37">
        <v>13204.732650000002</v>
      </c>
      <c r="F302" s="62">
        <v>7565.9753469999969</v>
      </c>
      <c r="G302" s="61">
        <v>0</v>
      </c>
      <c r="H302" s="63">
        <v>42631.354759000074</v>
      </c>
      <c r="I302" s="37">
        <v>50197.330106000074</v>
      </c>
      <c r="J302" s="29">
        <v>-36992.597456000076</v>
      </c>
      <c r="K302" s="38"/>
    </row>
    <row r="303" spans="2:11" hidden="1" x14ac:dyDescent="0.2">
      <c r="B303" s="50" t="s">
        <v>76</v>
      </c>
      <c r="C303" s="35">
        <v>2907.5111738884366</v>
      </c>
      <c r="D303" s="59">
        <v>4424.8354999999983</v>
      </c>
      <c r="E303" s="37">
        <v>7332.3466738884345</v>
      </c>
      <c r="F303" s="62">
        <v>2791.64158</v>
      </c>
      <c r="G303" s="61">
        <v>20478.978999999999</v>
      </c>
      <c r="H303" s="63">
        <v>45458.790999999997</v>
      </c>
      <c r="I303" s="37">
        <v>68729.41158</v>
      </c>
      <c r="J303" s="29">
        <v>-61397.064906111569</v>
      </c>
      <c r="K303" s="38"/>
    </row>
    <row r="304" spans="2:11" hidden="1" x14ac:dyDescent="0.2">
      <c r="B304" s="50" t="s">
        <v>77</v>
      </c>
      <c r="C304" s="35">
        <v>3631.5713400000004</v>
      </c>
      <c r="D304" s="59">
        <v>3649.1439499999997</v>
      </c>
      <c r="E304" s="37">
        <v>7280.7152900000001</v>
      </c>
      <c r="F304" s="62">
        <v>847.42</v>
      </c>
      <c r="G304" s="61">
        <v>16072.05</v>
      </c>
      <c r="H304" s="63">
        <v>53455.03</v>
      </c>
      <c r="I304" s="37">
        <v>70374.5</v>
      </c>
      <c r="J304" s="29">
        <v>-63093.78471</v>
      </c>
      <c r="K304" s="38"/>
    </row>
    <row r="305" spans="2:11" hidden="1" x14ac:dyDescent="0.2">
      <c r="B305" s="50" t="s">
        <v>78</v>
      </c>
      <c r="C305" s="35">
        <v>3499.8314499999997</v>
      </c>
      <c r="D305" s="59">
        <v>6399.6796399999994</v>
      </c>
      <c r="E305" s="37">
        <v>9899.51109</v>
      </c>
      <c r="F305" s="62">
        <v>4179.7020160000002</v>
      </c>
      <c r="G305" s="61">
        <v>12804.191999999999</v>
      </c>
      <c r="H305" s="63">
        <v>40589.528447999997</v>
      </c>
      <c r="I305" s="37">
        <v>57573.422463999996</v>
      </c>
      <c r="J305" s="29">
        <v>-47673.911373999996</v>
      </c>
      <c r="K305" s="38"/>
    </row>
    <row r="306" spans="2:11" hidden="1" x14ac:dyDescent="0.2">
      <c r="B306" s="50" t="s">
        <v>79</v>
      </c>
      <c r="C306" s="35">
        <v>5451.3049200000014</v>
      </c>
      <c r="D306" s="59">
        <v>2473.3971900000001</v>
      </c>
      <c r="E306" s="37">
        <v>7924.702110000002</v>
      </c>
      <c r="F306" s="62">
        <v>5427.0206900000003</v>
      </c>
      <c r="G306" s="61">
        <v>3882.2089999999998</v>
      </c>
      <c r="H306" s="63">
        <v>39606.815430000002</v>
      </c>
      <c r="I306" s="37">
        <v>48916.045120000002</v>
      </c>
      <c r="J306" s="29">
        <v>-40991.343009999997</v>
      </c>
      <c r="K306" s="38"/>
    </row>
    <row r="307" spans="2:11" hidden="1" x14ac:dyDescent="0.2">
      <c r="B307" s="50" t="s">
        <v>80</v>
      </c>
      <c r="C307" s="35">
        <v>4078.2154500000001</v>
      </c>
      <c r="D307" s="59">
        <v>3742.7369900000003</v>
      </c>
      <c r="E307" s="37">
        <v>7820.9524400000009</v>
      </c>
      <c r="F307" s="62">
        <v>4642.2052110000004</v>
      </c>
      <c r="G307" s="61">
        <v>0</v>
      </c>
      <c r="H307" s="63">
        <v>49668.139492999799</v>
      </c>
      <c r="I307" s="37">
        <v>54310.344703999799</v>
      </c>
      <c r="J307" s="29">
        <v>-46489.392263999798</v>
      </c>
      <c r="K307" s="38"/>
    </row>
    <row r="308" spans="2:11" hidden="1" x14ac:dyDescent="0.2">
      <c r="B308" s="50" t="s">
        <v>88</v>
      </c>
      <c r="C308" s="35">
        <v>9654.5522799999999</v>
      </c>
      <c r="D308" s="59">
        <v>4579.5931700000001</v>
      </c>
      <c r="E308" s="37">
        <v>14234.14545</v>
      </c>
      <c r="F308" s="62">
        <v>3691.9189999999999</v>
      </c>
      <c r="G308" s="61">
        <v>6353.53</v>
      </c>
      <c r="H308" s="63">
        <v>53236.694000000003</v>
      </c>
      <c r="I308" s="37">
        <v>63282.143000000004</v>
      </c>
      <c r="J308" s="29">
        <v>-49047.99755</v>
      </c>
      <c r="K308" s="38"/>
    </row>
    <row r="309" spans="2:11" hidden="1" x14ac:dyDescent="0.2">
      <c r="B309" s="50" t="s">
        <v>82</v>
      </c>
      <c r="C309" s="35">
        <v>4788.8508899999997</v>
      </c>
      <c r="D309" s="59">
        <v>2738.8818799999999</v>
      </c>
      <c r="E309" s="37">
        <v>7527.7327699999996</v>
      </c>
      <c r="F309" s="62">
        <v>3233.386</v>
      </c>
      <c r="G309" s="61">
        <v>15507.308999999999</v>
      </c>
      <c r="H309" s="63">
        <v>49099.946000000004</v>
      </c>
      <c r="I309" s="37">
        <v>67840.641000000003</v>
      </c>
      <c r="J309" s="29">
        <v>-60312.908230000001</v>
      </c>
      <c r="K309" s="38"/>
    </row>
    <row r="310" spans="2:11" hidden="1" x14ac:dyDescent="0.2">
      <c r="B310" s="50" t="s">
        <v>83</v>
      </c>
      <c r="C310" s="35">
        <v>4542.0424400000002</v>
      </c>
      <c r="D310" s="59">
        <v>2482.9108700000002</v>
      </c>
      <c r="E310" s="37">
        <v>7024.9533100000008</v>
      </c>
      <c r="F310" s="62">
        <v>1515.7918299999999</v>
      </c>
      <c r="G310" s="61">
        <v>0</v>
      </c>
      <c r="H310" s="63">
        <v>58249.631820000002</v>
      </c>
      <c r="I310" s="37">
        <v>59765.423650000004</v>
      </c>
      <c r="J310" s="29">
        <v>-52740.47034</v>
      </c>
      <c r="K310" s="38"/>
    </row>
    <row r="311" spans="2:11" hidden="1" x14ac:dyDescent="0.2">
      <c r="B311" s="50" t="s">
        <v>90</v>
      </c>
      <c r="C311" s="35">
        <v>6797.9607999999998</v>
      </c>
      <c r="D311" s="59">
        <v>1723.8452199999999</v>
      </c>
      <c r="E311" s="37">
        <v>8521.80602</v>
      </c>
      <c r="F311" s="62">
        <v>1323.5419999999999</v>
      </c>
      <c r="G311" s="61">
        <v>12075.222</v>
      </c>
      <c r="H311" s="63">
        <v>69519.75</v>
      </c>
      <c r="I311" s="37">
        <v>82918.513999999996</v>
      </c>
      <c r="J311" s="29">
        <v>-74396.707979999992</v>
      </c>
      <c r="K311" s="38"/>
    </row>
    <row r="312" spans="2:11" hidden="1" x14ac:dyDescent="0.2">
      <c r="B312" s="50" t="s">
        <v>91</v>
      </c>
      <c r="C312" s="35">
        <v>4425.0289499999999</v>
      </c>
      <c r="D312" s="59">
        <v>1626.8405999999998</v>
      </c>
      <c r="E312" s="37">
        <v>6051.8695499999994</v>
      </c>
      <c r="F312" s="62">
        <v>2820.6080000000002</v>
      </c>
      <c r="G312" s="61">
        <v>503.7</v>
      </c>
      <c r="H312" s="63">
        <v>54883.055</v>
      </c>
      <c r="I312" s="37">
        <v>58207.362999999998</v>
      </c>
      <c r="J312" s="29">
        <v>-52155.493449999994</v>
      </c>
      <c r="K312" s="38"/>
    </row>
    <row r="313" spans="2:11" hidden="1" x14ac:dyDescent="0.2">
      <c r="B313" s="50" t="s">
        <v>92</v>
      </c>
      <c r="C313" s="35">
        <v>6579.4869000000008</v>
      </c>
      <c r="D313" s="59">
        <v>1466.95343</v>
      </c>
      <c r="E313" s="37">
        <v>8046.4403300000013</v>
      </c>
      <c r="F313" s="62">
        <v>8685.7000000000007</v>
      </c>
      <c r="G313" s="61">
        <v>10708.2</v>
      </c>
      <c r="H313" s="63">
        <v>58373.8</v>
      </c>
      <c r="I313" s="37">
        <v>77767.700000000012</v>
      </c>
      <c r="J313" s="29">
        <v>-69721.259670000014</v>
      </c>
      <c r="K313" s="38"/>
    </row>
    <row r="314" spans="2:11" hidden="1" x14ac:dyDescent="0.2">
      <c r="B314" s="50" t="s">
        <v>101</v>
      </c>
      <c r="C314" s="35">
        <v>3267.9918900000002</v>
      </c>
      <c r="D314" s="59">
        <v>934.12881000000004</v>
      </c>
      <c r="E314" s="37">
        <v>4202.1207000000004</v>
      </c>
      <c r="F314" s="62">
        <v>3024.1972300000002</v>
      </c>
      <c r="G314" s="61">
        <v>10674.267889999999</v>
      </c>
      <c r="H314" s="63">
        <v>51886.798069999997</v>
      </c>
      <c r="I314" s="37">
        <v>65585.263189999998</v>
      </c>
      <c r="J314" s="29">
        <v>-61383.142489999998</v>
      </c>
      <c r="K314" s="38"/>
    </row>
    <row r="315" spans="2:11" hidden="1" x14ac:dyDescent="0.2">
      <c r="B315" s="50" t="s">
        <v>76</v>
      </c>
      <c r="C315" s="35">
        <v>4206.6052600000003</v>
      </c>
      <c r="D315" s="59">
        <v>1678.5249100000001</v>
      </c>
      <c r="E315" s="37">
        <v>5885.1301700000004</v>
      </c>
      <c r="F315" s="62">
        <v>14345.205</v>
      </c>
      <c r="G315" s="61">
        <v>0</v>
      </c>
      <c r="H315" s="63">
        <v>42337.358999999997</v>
      </c>
      <c r="I315" s="37">
        <v>56682.563999999998</v>
      </c>
      <c r="J315" s="29">
        <v>-50797.433829999994</v>
      </c>
      <c r="K315" s="38"/>
    </row>
    <row r="316" spans="2:11" hidden="1" x14ac:dyDescent="0.2">
      <c r="B316" s="50" t="s">
        <v>77</v>
      </c>
      <c r="C316" s="35">
        <v>7706.9189300000025</v>
      </c>
      <c r="D316" s="59">
        <v>1122.8484699999999</v>
      </c>
      <c r="E316" s="37">
        <v>8829.7674000000025</v>
      </c>
      <c r="F316" s="62">
        <v>4394.3639499999999</v>
      </c>
      <c r="G316" s="61">
        <v>14782.46182</v>
      </c>
      <c r="H316" s="63">
        <v>65375.324289999997</v>
      </c>
      <c r="I316" s="37">
        <v>84552.15006</v>
      </c>
      <c r="J316" s="29">
        <v>-75722.382660000003</v>
      </c>
      <c r="K316" s="38"/>
    </row>
    <row r="317" spans="2:11" hidden="1" x14ac:dyDescent="0.2">
      <c r="B317" s="50" t="s">
        <v>78</v>
      </c>
      <c r="C317" s="35">
        <v>2338.5272799999993</v>
      </c>
      <c r="D317" s="59">
        <v>1958.9015900000002</v>
      </c>
      <c r="E317" s="37">
        <v>4297.9009999999998</v>
      </c>
      <c r="F317" s="62">
        <v>4327.2039999999997</v>
      </c>
      <c r="G317" s="61">
        <v>0</v>
      </c>
      <c r="H317" s="63">
        <v>59990.373</v>
      </c>
      <c r="I317" s="37">
        <v>64317.576999999997</v>
      </c>
      <c r="J317" s="29">
        <v>-60019.675999999999</v>
      </c>
      <c r="K317" s="38"/>
    </row>
    <row r="318" spans="2:11" hidden="1" x14ac:dyDescent="0.2">
      <c r="B318" s="50" t="s">
        <v>79</v>
      </c>
      <c r="C318" s="35">
        <v>5108.5332500000004</v>
      </c>
      <c r="D318" s="59">
        <v>2693.6011700000004</v>
      </c>
      <c r="E318" s="37">
        <v>7802.1344200000003</v>
      </c>
      <c r="F318" s="62">
        <v>3675.8029999999999</v>
      </c>
      <c r="G318" s="61">
        <v>17900.306</v>
      </c>
      <c r="H318" s="63">
        <v>58438.587</v>
      </c>
      <c r="I318" s="37">
        <v>80014.695999999996</v>
      </c>
      <c r="J318" s="29">
        <v>-72212.561579999994</v>
      </c>
      <c r="K318" s="38"/>
    </row>
    <row r="319" spans="2:11" hidden="1" x14ac:dyDescent="0.2">
      <c r="B319" s="50" t="s">
        <v>80</v>
      </c>
      <c r="C319" s="35">
        <v>5464.8021100000005</v>
      </c>
      <c r="D319" s="59">
        <v>1627.2753400000001</v>
      </c>
      <c r="E319" s="37">
        <v>7092.0774499999998</v>
      </c>
      <c r="F319" s="62">
        <v>4727.3220000000001</v>
      </c>
      <c r="G319" s="61">
        <v>2262.8470000000002</v>
      </c>
      <c r="H319" s="63">
        <v>52737.995000000003</v>
      </c>
      <c r="I319" s="37">
        <v>59728.164000000004</v>
      </c>
      <c r="J319" s="29">
        <v>-52636.086550000007</v>
      </c>
      <c r="K319" s="38"/>
    </row>
    <row r="320" spans="2:11" hidden="1" x14ac:dyDescent="0.2">
      <c r="B320" s="50" t="s">
        <v>88</v>
      </c>
      <c r="C320" s="35">
        <v>2849.9501500000001</v>
      </c>
      <c r="D320" s="59">
        <v>1492.8945700000002</v>
      </c>
      <c r="E320" s="37">
        <v>4342.8447200000001</v>
      </c>
      <c r="F320" s="62">
        <v>8141.8980000000001</v>
      </c>
      <c r="G320" s="61">
        <v>0</v>
      </c>
      <c r="H320" s="63">
        <v>49817.006999999998</v>
      </c>
      <c r="I320" s="37">
        <v>57958.904999999999</v>
      </c>
      <c r="J320" s="29">
        <v>-53616.060279999998</v>
      </c>
      <c r="K320" s="38"/>
    </row>
    <row r="321" spans="2:11" hidden="1" x14ac:dyDescent="0.2">
      <c r="B321" s="50" t="s">
        <v>82</v>
      </c>
      <c r="C321" s="35">
        <v>2991.8712700000001</v>
      </c>
      <c r="D321" s="59">
        <v>2100.92175</v>
      </c>
      <c r="E321" s="37">
        <v>5092.7930200000001</v>
      </c>
      <c r="F321" s="62">
        <v>4171.732</v>
      </c>
      <c r="G321" s="61">
        <v>17280.656999999999</v>
      </c>
      <c r="H321" s="63">
        <v>49583.680999999997</v>
      </c>
      <c r="I321" s="37">
        <v>71036.069999999992</v>
      </c>
      <c r="J321" s="29">
        <v>-65943.276979999995</v>
      </c>
      <c r="K321" s="38"/>
    </row>
    <row r="322" spans="2:11" hidden="1" x14ac:dyDescent="0.2">
      <c r="B322" s="50" t="s">
        <v>83</v>
      </c>
      <c r="C322" s="35">
        <v>4291.2337300000008</v>
      </c>
      <c r="D322" s="59">
        <v>2092.3445099999999</v>
      </c>
      <c r="E322" s="37">
        <v>6383.5780000000004</v>
      </c>
      <c r="F322" s="62">
        <v>2486.0961200000002</v>
      </c>
      <c r="G322" s="61">
        <v>19646.950580000001</v>
      </c>
      <c r="H322" s="63">
        <v>47124.92252</v>
      </c>
      <c r="I322" s="37">
        <v>69258</v>
      </c>
      <c r="J322" s="29">
        <v>-62874.421999999999</v>
      </c>
      <c r="K322" s="38"/>
    </row>
    <row r="323" spans="2:11" hidden="1" x14ac:dyDescent="0.2">
      <c r="B323" s="50" t="s">
        <v>90</v>
      </c>
      <c r="C323" s="35">
        <v>3331.2110600000005</v>
      </c>
      <c r="D323" s="59">
        <v>1678.7950000000001</v>
      </c>
      <c r="E323" s="37">
        <v>5010.0060600000006</v>
      </c>
      <c r="F323" s="62">
        <v>3377.7959999999998</v>
      </c>
      <c r="G323" s="61">
        <v>0</v>
      </c>
      <c r="H323" s="63">
        <v>66912.876999999993</v>
      </c>
      <c r="I323" s="37">
        <v>70290.672999999995</v>
      </c>
      <c r="J323" s="38">
        <v>-65280.666939999996</v>
      </c>
      <c r="K323" s="64"/>
    </row>
    <row r="324" spans="2:11" hidden="1" x14ac:dyDescent="0.2">
      <c r="B324" s="50" t="s">
        <v>91</v>
      </c>
      <c r="C324" s="35">
        <v>5078.3673600000002</v>
      </c>
      <c r="D324" s="59">
        <v>2681.8751699999998</v>
      </c>
      <c r="E324" s="37">
        <v>7760.2425300000004</v>
      </c>
      <c r="F324" s="62">
        <v>3676.0650000000001</v>
      </c>
      <c r="G324" s="61">
        <v>19207.46</v>
      </c>
      <c r="H324" s="63">
        <v>62461.995112999997</v>
      </c>
      <c r="I324" s="37">
        <v>85345.520113000006</v>
      </c>
      <c r="J324" s="38">
        <v>-77585.277583000003</v>
      </c>
      <c r="K324" s="64"/>
    </row>
    <row r="325" spans="2:11" hidden="1" x14ac:dyDescent="0.2">
      <c r="B325" s="50" t="s">
        <v>92</v>
      </c>
      <c r="C325" s="35">
        <v>5286.2056299999995</v>
      </c>
      <c r="D325" s="59">
        <v>2130.3706900000002</v>
      </c>
      <c r="E325" s="37">
        <v>7416.5763200000001</v>
      </c>
      <c r="F325" s="62">
        <v>3108.2469999999998</v>
      </c>
      <c r="G325" s="61">
        <v>23586.528999999999</v>
      </c>
      <c r="H325" s="63">
        <v>71681.255999999994</v>
      </c>
      <c r="I325" s="37">
        <v>98376.031999999992</v>
      </c>
      <c r="J325" s="29">
        <v>-90959.455679999985</v>
      </c>
      <c r="K325" s="38"/>
    </row>
    <row r="326" spans="2:11" ht="12.75" customHeight="1" x14ac:dyDescent="0.2">
      <c r="B326" s="50" t="s">
        <v>102</v>
      </c>
      <c r="C326" s="35">
        <v>3140.9711499999976</v>
      </c>
      <c r="D326" s="59">
        <v>1373.3414399999997</v>
      </c>
      <c r="E326" s="37">
        <v>4514.3125899999968</v>
      </c>
      <c r="F326" s="62">
        <v>3318.6419999999998</v>
      </c>
      <c r="G326" s="61">
        <v>0</v>
      </c>
      <c r="H326" s="63">
        <v>43751.133000000002</v>
      </c>
      <c r="I326" s="37">
        <v>47069.775000000001</v>
      </c>
      <c r="J326" s="29">
        <v>-42555.462410000007</v>
      </c>
      <c r="K326" s="38"/>
    </row>
    <row r="327" spans="2:11" ht="12.75" customHeight="1" x14ac:dyDescent="0.2">
      <c r="B327" s="50" t="s">
        <v>76</v>
      </c>
      <c r="C327" s="35">
        <v>7958.5351100000007</v>
      </c>
      <c r="D327" s="59">
        <v>2280.1061199999999</v>
      </c>
      <c r="E327" s="37">
        <v>10238.641230000001</v>
      </c>
      <c r="F327" s="62">
        <v>8158.7434000000003</v>
      </c>
      <c r="G327" s="61">
        <v>14399.96645</v>
      </c>
      <c r="H327" s="63">
        <v>69149.682530000005</v>
      </c>
      <c r="I327" s="37">
        <v>91708.392380000005</v>
      </c>
      <c r="J327" s="29">
        <v>-81469.751380000002</v>
      </c>
      <c r="K327" s="38"/>
    </row>
    <row r="328" spans="2:11" ht="12.75" customHeight="1" x14ac:dyDescent="0.2">
      <c r="B328" s="50" t="s">
        <v>77</v>
      </c>
      <c r="C328" s="35">
        <v>4064.2184600000001</v>
      </c>
      <c r="D328" s="59">
        <v>2447.7476299999998</v>
      </c>
      <c r="E328" s="37">
        <v>6511.9660899999999</v>
      </c>
      <c r="F328" s="62">
        <v>4646.3775599999999</v>
      </c>
      <c r="G328" s="61">
        <v>0</v>
      </c>
      <c r="H328" s="63">
        <v>52866.386989999999</v>
      </c>
      <c r="I328" s="37">
        <v>57512.76455</v>
      </c>
      <c r="J328" s="29">
        <v>-51000.798459999998</v>
      </c>
      <c r="K328" s="38"/>
    </row>
    <row r="329" spans="2:11" ht="12.75" customHeight="1" x14ac:dyDescent="0.2">
      <c r="B329" s="50" t="s">
        <v>78</v>
      </c>
      <c r="C329" s="35">
        <v>4153.0145700000012</v>
      </c>
      <c r="D329" s="59">
        <v>2484.0473599999991</v>
      </c>
      <c r="E329" s="37">
        <v>6637.0619299999998</v>
      </c>
      <c r="F329" s="62">
        <v>9358.0115900000001</v>
      </c>
      <c r="G329" s="61">
        <v>19260.714769999999</v>
      </c>
      <c r="H329" s="63">
        <v>56053.205909999997</v>
      </c>
      <c r="I329" s="37">
        <v>84671.93226999999</v>
      </c>
      <c r="J329" s="29">
        <v>-78034.870339999994</v>
      </c>
      <c r="K329" s="38"/>
    </row>
    <row r="330" spans="2:11" ht="12.75" customHeight="1" x14ac:dyDescent="0.2">
      <c r="B330" s="50" t="s">
        <v>79</v>
      </c>
      <c r="C330" s="35">
        <v>7370.0531699999965</v>
      </c>
      <c r="D330" s="59">
        <v>3268.761739999999</v>
      </c>
      <c r="E330" s="37">
        <v>10638.814909999994</v>
      </c>
      <c r="F330" s="62">
        <v>3636.4817899999998</v>
      </c>
      <c r="G330" s="61">
        <v>22566.341130000001</v>
      </c>
      <c r="H330" s="63">
        <v>60885.872020000003</v>
      </c>
      <c r="I330" s="37">
        <v>87088.694940000001</v>
      </c>
      <c r="J330" s="29">
        <v>-76449.88002800064</v>
      </c>
      <c r="K330" s="38"/>
    </row>
    <row r="331" spans="2:11" ht="12.75" customHeight="1" x14ac:dyDescent="0.2">
      <c r="B331" s="50" t="s">
        <v>80</v>
      </c>
      <c r="C331" s="35">
        <v>3341.6574299999979</v>
      </c>
      <c r="D331" s="59">
        <v>5012.4855500000003</v>
      </c>
      <c r="E331" s="37">
        <v>8354.1429799999987</v>
      </c>
      <c r="F331" s="62">
        <v>5770.6296499999999</v>
      </c>
      <c r="G331" s="61">
        <v>0</v>
      </c>
      <c r="H331" s="63">
        <v>71409.838109999997</v>
      </c>
      <c r="I331" s="37">
        <v>77180.46776</v>
      </c>
      <c r="J331" s="29">
        <v>-68826.324779999995</v>
      </c>
      <c r="K331" s="38"/>
    </row>
    <row r="332" spans="2:11" ht="12.75" customHeight="1" x14ac:dyDescent="0.2">
      <c r="B332" s="50" t="s">
        <v>88</v>
      </c>
      <c r="C332" s="35">
        <v>4654.1862899999996</v>
      </c>
      <c r="D332" s="59">
        <v>6252.4373199999991</v>
      </c>
      <c r="E332" s="37">
        <v>10906.623609999999</v>
      </c>
      <c r="F332" s="62">
        <v>13347.350399999999</v>
      </c>
      <c r="G332" s="61">
        <v>19636.20059</v>
      </c>
      <c r="H332" s="63">
        <v>51749.344349999999</v>
      </c>
      <c r="I332" s="37">
        <v>84732.895339999988</v>
      </c>
      <c r="J332" s="29">
        <v>-73840.268160000007</v>
      </c>
      <c r="K332" s="38"/>
    </row>
    <row r="333" spans="2:11" ht="12.75" customHeight="1" x14ac:dyDescent="0.2">
      <c r="B333" s="50" t="s">
        <v>82</v>
      </c>
      <c r="C333" s="35">
        <v>4971.3190600000007</v>
      </c>
      <c r="D333" s="59">
        <v>5293.0107400000006</v>
      </c>
      <c r="E333" s="37">
        <v>10264.329800000001</v>
      </c>
      <c r="F333" s="62">
        <v>14568.559649000001</v>
      </c>
      <c r="G333" s="61">
        <v>38726.059917999999</v>
      </c>
      <c r="H333" s="63">
        <v>64183.726803000398</v>
      </c>
      <c r="I333" s="37">
        <v>117478.34637000039</v>
      </c>
      <c r="J333" s="29">
        <v>-107214.01657000001</v>
      </c>
      <c r="K333" s="38"/>
    </row>
    <row r="334" spans="2:11" ht="12.75" customHeight="1" x14ac:dyDescent="0.2">
      <c r="B334" s="65" t="s">
        <v>83</v>
      </c>
      <c r="C334" s="35">
        <v>7290.5466799999995</v>
      </c>
      <c r="D334" s="59">
        <v>5168.1573399999997</v>
      </c>
      <c r="E334" s="37">
        <v>12458.704019999999</v>
      </c>
      <c r="F334" s="62">
        <v>3151.2659149999999</v>
      </c>
      <c r="G334" s="61">
        <v>32747.284108</v>
      </c>
      <c r="H334" s="63">
        <v>71025.924137000693</v>
      </c>
      <c r="I334" s="37">
        <v>106924.47416000068</v>
      </c>
      <c r="J334" s="29">
        <v>-94465.770140000997</v>
      </c>
      <c r="K334" s="38"/>
    </row>
    <row r="335" spans="2:11" ht="12.75" customHeight="1" x14ac:dyDescent="0.2">
      <c r="B335" s="65" t="s">
        <v>90</v>
      </c>
      <c r="C335" s="35">
        <v>4388.387660000004</v>
      </c>
      <c r="D335" s="59">
        <v>5161.21976</v>
      </c>
      <c r="E335" s="37">
        <v>9549.6074200000039</v>
      </c>
      <c r="F335" s="62">
        <v>36194.447583000001</v>
      </c>
      <c r="G335" s="61">
        <v>0</v>
      </c>
      <c r="H335" s="63">
        <v>74626.285300000207</v>
      </c>
      <c r="I335" s="37">
        <v>110820.73288300021</v>
      </c>
      <c r="J335" s="29">
        <v>-101271.125463</v>
      </c>
      <c r="K335" s="38"/>
    </row>
    <row r="336" spans="2:11" ht="12.75" customHeight="1" x14ac:dyDescent="0.2">
      <c r="B336" s="65" t="s">
        <v>91</v>
      </c>
      <c r="C336" s="35">
        <v>5930.9209999999994</v>
      </c>
      <c r="D336" s="59">
        <v>2530.85554</v>
      </c>
      <c r="E336" s="37">
        <v>8461.7765399999989</v>
      </c>
      <c r="F336" s="62">
        <v>4286.6237890000002</v>
      </c>
      <c r="G336" s="61">
        <v>27736.163378000001</v>
      </c>
      <c r="H336" s="63">
        <v>75233.135726000299</v>
      </c>
      <c r="I336" s="37">
        <v>107255.9228930003</v>
      </c>
      <c r="J336" s="29">
        <v>-98794.146352999989</v>
      </c>
      <c r="K336" s="38"/>
    </row>
    <row r="337" spans="2:11" ht="12.75" customHeight="1" x14ac:dyDescent="0.2">
      <c r="B337" s="65" t="s">
        <v>92</v>
      </c>
      <c r="C337" s="35">
        <v>5043.5829400000021</v>
      </c>
      <c r="D337" s="59">
        <v>6603.7654608000021</v>
      </c>
      <c r="E337" s="37">
        <v>11647.348400800005</v>
      </c>
      <c r="F337" s="62">
        <v>2263.0175330000002</v>
      </c>
      <c r="G337" s="61">
        <v>31938.383736</v>
      </c>
      <c r="H337" s="63">
        <v>82371.814749000099</v>
      </c>
      <c r="I337" s="37">
        <v>116573.21601800011</v>
      </c>
      <c r="J337" s="29">
        <v>-104925.86761720001</v>
      </c>
      <c r="K337" s="38"/>
    </row>
    <row r="338" spans="2:11" ht="12.75" customHeight="1" x14ac:dyDescent="0.2">
      <c r="B338" s="65" t="s">
        <v>103</v>
      </c>
      <c r="C338" s="35">
        <v>3653.8703399999999</v>
      </c>
      <c r="D338" s="59">
        <v>3726.0564240000003</v>
      </c>
      <c r="E338" s="37">
        <v>7379.9267640000007</v>
      </c>
      <c r="F338" s="62">
        <v>4717.5138360000001</v>
      </c>
      <c r="G338" s="61">
        <v>31336.098136000001</v>
      </c>
      <c r="H338" s="63">
        <v>65888.4994950002</v>
      </c>
      <c r="I338" s="37">
        <v>101942.1114670002</v>
      </c>
      <c r="J338" s="29">
        <v>-94562.18435299999</v>
      </c>
      <c r="K338" s="38"/>
    </row>
    <row r="339" spans="2:11" ht="12.75" customHeight="1" x14ac:dyDescent="0.2">
      <c r="B339" s="65" t="s">
        <v>76</v>
      </c>
      <c r="C339" s="35">
        <v>3684.8557200000005</v>
      </c>
      <c r="D339" s="59">
        <v>3833.4070699999997</v>
      </c>
      <c r="E339" s="37">
        <v>7518.2627900000007</v>
      </c>
      <c r="F339" s="62">
        <v>3335.8314220000002</v>
      </c>
      <c r="G339" s="61">
        <v>3.4488370000000002</v>
      </c>
      <c r="H339" s="63">
        <v>65103.497977000203</v>
      </c>
      <c r="I339" s="37">
        <v>68442.778236000202</v>
      </c>
      <c r="J339" s="29">
        <v>-60924.515446000201</v>
      </c>
      <c r="K339" s="38"/>
    </row>
    <row r="340" spans="2:11" ht="12.75" customHeight="1" x14ac:dyDescent="0.2">
      <c r="B340" s="65" t="s">
        <v>77</v>
      </c>
      <c r="C340" s="35">
        <v>5377.5210399999996</v>
      </c>
      <c r="D340" s="59">
        <v>5319.5441132000005</v>
      </c>
      <c r="E340" s="37">
        <v>10697.065153200001</v>
      </c>
      <c r="F340" s="62">
        <v>4545.7239730000001</v>
      </c>
      <c r="G340" s="61">
        <v>21684.437467</v>
      </c>
      <c r="H340" s="63">
        <v>70716.548511000306</v>
      </c>
      <c r="I340" s="37">
        <v>96946.709951000303</v>
      </c>
      <c r="J340" s="29">
        <v>-86249.644801000308</v>
      </c>
      <c r="K340" s="38"/>
    </row>
    <row r="341" spans="2:11" ht="12.75" customHeight="1" x14ac:dyDescent="0.2">
      <c r="B341" s="65" t="s">
        <v>78</v>
      </c>
      <c r="C341" s="35">
        <v>2996.36996</v>
      </c>
      <c r="D341" s="59">
        <v>3926.3915029999994</v>
      </c>
      <c r="E341" s="37">
        <v>6922.7614629999998</v>
      </c>
      <c r="F341" s="62">
        <v>6031.7279750000098</v>
      </c>
      <c r="G341" s="61">
        <v>22966.381459</v>
      </c>
      <c r="H341" s="63">
        <v>64610.880075000197</v>
      </c>
      <c r="I341" s="37">
        <v>93608.98950900021</v>
      </c>
      <c r="J341" s="29">
        <v>-86686.228046000208</v>
      </c>
      <c r="K341" s="38"/>
    </row>
    <row r="342" spans="2:11" ht="12.75" customHeight="1" x14ac:dyDescent="0.2">
      <c r="B342" s="65" t="s">
        <v>79</v>
      </c>
      <c r="C342" s="35">
        <v>4179.1737600000033</v>
      </c>
      <c r="D342" s="59">
        <v>6331.1243856000001</v>
      </c>
      <c r="E342" s="37">
        <v>10510.298145600002</v>
      </c>
      <c r="F342" s="62">
        <v>6749.6885399999901</v>
      </c>
      <c r="G342" s="61">
        <v>20666.469347999999</v>
      </c>
      <c r="H342" s="63">
        <v>71481.401704999706</v>
      </c>
      <c r="I342" s="37">
        <v>98897.559592999693</v>
      </c>
      <c r="J342" s="29">
        <v>-88387.2614474</v>
      </c>
      <c r="K342" s="38"/>
    </row>
    <row r="343" spans="2:11" ht="12.75" customHeight="1" x14ac:dyDescent="0.2">
      <c r="B343" s="65" t="s">
        <v>80</v>
      </c>
      <c r="C343" s="35">
        <v>1868.4713399999991</v>
      </c>
      <c r="D343" s="59">
        <v>10858.588496800001</v>
      </c>
      <c r="E343" s="37">
        <v>12727.059836800001</v>
      </c>
      <c r="F343" s="62">
        <v>7974.0614379999997</v>
      </c>
      <c r="G343" s="61">
        <v>20992.38582</v>
      </c>
      <c r="H343" s="63">
        <v>73441.434185000398</v>
      </c>
      <c r="I343" s="37">
        <v>102407.8814430004</v>
      </c>
      <c r="J343" s="29">
        <v>-89680.821606200014</v>
      </c>
      <c r="K343" s="38"/>
    </row>
    <row r="344" spans="2:11" ht="12.75" customHeight="1" x14ac:dyDescent="0.2">
      <c r="B344" s="65" t="s">
        <v>88</v>
      </c>
      <c r="C344" s="35">
        <v>4341.5639800000008</v>
      </c>
      <c r="D344" s="59">
        <v>3974.4099500000002</v>
      </c>
      <c r="E344" s="37">
        <v>8315.9739300000001</v>
      </c>
      <c r="F344" s="62">
        <v>3838.2832320000002</v>
      </c>
      <c r="G344" s="61">
        <v>2649.4413330000002</v>
      </c>
      <c r="H344" s="63">
        <v>81257.423163000203</v>
      </c>
      <c r="I344" s="37">
        <v>87745.1477280002</v>
      </c>
      <c r="J344" s="29">
        <v>-79429.173797999887</v>
      </c>
      <c r="K344" s="38"/>
    </row>
    <row r="345" spans="2:11" ht="12.75" customHeight="1" x14ac:dyDescent="0.2">
      <c r="B345" s="65" t="s">
        <v>82</v>
      </c>
      <c r="C345" s="35">
        <v>4096.1837700000024</v>
      </c>
      <c r="D345" s="59">
        <v>6617.2484419999992</v>
      </c>
      <c r="E345" s="37">
        <v>10713.432212000002</v>
      </c>
      <c r="F345" s="62">
        <v>4498.56358</v>
      </c>
      <c r="G345" s="61">
        <v>20411.933073</v>
      </c>
      <c r="H345" s="63">
        <v>76650.840651000297</v>
      </c>
      <c r="I345" s="37">
        <v>101561.33730400029</v>
      </c>
      <c r="J345" s="29">
        <v>-90847.905094000293</v>
      </c>
      <c r="K345" s="38"/>
    </row>
    <row r="346" spans="2:11" ht="12.75" customHeight="1" x14ac:dyDescent="0.2">
      <c r="B346" s="65" t="s">
        <v>83</v>
      </c>
      <c r="C346" s="35">
        <v>4353.4282100000028</v>
      </c>
      <c r="D346" s="59">
        <v>7602.8963173999991</v>
      </c>
      <c r="E346" s="37">
        <v>11956.324527400002</v>
      </c>
      <c r="F346" s="62">
        <v>3246.635749</v>
      </c>
      <c r="G346" s="61">
        <v>37004.03112</v>
      </c>
      <c r="H346" s="63">
        <v>65480.844394000102</v>
      </c>
      <c r="I346" s="37">
        <v>105731.51126300009</v>
      </c>
      <c r="J346" s="29">
        <v>-93775.1867356</v>
      </c>
      <c r="K346" s="38"/>
    </row>
    <row r="347" spans="2:11" ht="12.75" customHeight="1" x14ac:dyDescent="0.2">
      <c r="B347" s="65" t="s">
        <v>90</v>
      </c>
      <c r="C347" s="35">
        <v>3764.0199500000003</v>
      </c>
      <c r="D347" s="59">
        <v>5858.1000700000004</v>
      </c>
      <c r="E347" s="37">
        <v>9622.1200200000003</v>
      </c>
      <c r="F347" s="62">
        <v>4463.4296420000001</v>
      </c>
      <c r="G347" s="61">
        <v>25510.611713999999</v>
      </c>
      <c r="H347" s="63">
        <v>74579.783313000298</v>
      </c>
      <c r="I347" s="37">
        <v>100090.3950270003</v>
      </c>
      <c r="J347" s="29">
        <v>-94931.704648999992</v>
      </c>
      <c r="K347" s="38"/>
    </row>
    <row r="348" spans="2:11" ht="12.75" customHeight="1" x14ac:dyDescent="0.2">
      <c r="B348" s="65" t="s">
        <v>91</v>
      </c>
      <c r="C348" s="35">
        <v>3170.5724000000005</v>
      </c>
      <c r="D348" s="59">
        <v>7825.1923619999989</v>
      </c>
      <c r="E348" s="37">
        <v>10995.764761999999</v>
      </c>
      <c r="F348" s="62">
        <v>3299.2146950000001</v>
      </c>
      <c r="G348" s="61">
        <v>26736.840619999999</v>
      </c>
      <c r="H348" s="63">
        <v>80300.563007000193</v>
      </c>
      <c r="I348" s="37">
        <v>107037.4036270002</v>
      </c>
      <c r="J348" s="29">
        <v>-99340.853559999989</v>
      </c>
      <c r="K348" s="38"/>
    </row>
    <row r="349" spans="2:11" ht="12.75" customHeight="1" x14ac:dyDescent="0.2">
      <c r="B349" s="65" t="s">
        <v>92</v>
      </c>
      <c r="C349" s="35">
        <v>5189.8142400000015</v>
      </c>
      <c r="D349" s="59">
        <v>6297.6338500000002</v>
      </c>
      <c r="E349" s="37">
        <v>11487.448090000002</v>
      </c>
      <c r="F349" s="62">
        <v>1773.1442119999999</v>
      </c>
      <c r="G349" s="61">
        <v>22466.915400999998</v>
      </c>
      <c r="H349" s="63">
        <v>79690.481989999898</v>
      </c>
      <c r="I349" s="37">
        <v>102157.39739099989</v>
      </c>
      <c r="J349" s="29">
        <v>-92443.093513</v>
      </c>
      <c r="K349" s="38"/>
    </row>
    <row r="350" spans="2:11" ht="12.75" customHeight="1" x14ac:dyDescent="0.2">
      <c r="B350" s="65" t="s">
        <v>104</v>
      </c>
      <c r="C350" s="35">
        <v>1458.4890900000009</v>
      </c>
      <c r="D350" s="59">
        <v>4872.5841113999977</v>
      </c>
      <c r="E350" s="37">
        <v>6331.0732013999987</v>
      </c>
      <c r="F350" s="62">
        <v>3623.5144959999998</v>
      </c>
      <c r="G350" s="61">
        <v>23483.13205</v>
      </c>
      <c r="H350" s="63">
        <v>71447.124245000305</v>
      </c>
      <c r="I350" s="37">
        <v>94930.256295000305</v>
      </c>
      <c r="J350" s="29">
        <v>-92222.697589600401</v>
      </c>
      <c r="K350" s="38"/>
    </row>
    <row r="351" spans="2:11" ht="12.75" customHeight="1" x14ac:dyDescent="0.2">
      <c r="B351" s="65" t="s">
        <v>76</v>
      </c>
      <c r="C351" s="35">
        <v>3308.7459799999997</v>
      </c>
      <c r="D351" s="59">
        <v>4713.3450015999988</v>
      </c>
      <c r="E351" s="37">
        <v>8022.0909815999985</v>
      </c>
      <c r="F351" s="62">
        <v>2158.9297799999999</v>
      </c>
      <c r="G351" s="61">
        <v>23632.815793999998</v>
      </c>
      <c r="H351" s="63">
        <v>66452.398558000205</v>
      </c>
      <c r="I351" s="37">
        <v>90085.214352000199</v>
      </c>
      <c r="J351" s="29">
        <v>-84222.05315040049</v>
      </c>
      <c r="K351" s="38"/>
    </row>
    <row r="352" spans="2:11" ht="12.75" customHeight="1" x14ac:dyDescent="0.2">
      <c r="B352" s="65" t="s">
        <v>77</v>
      </c>
      <c r="C352" s="35">
        <v>3650.1868200000013</v>
      </c>
      <c r="D352" s="59">
        <v>3898.9164680000004</v>
      </c>
      <c r="E352" s="37">
        <v>7549.1032880000012</v>
      </c>
      <c r="F352" s="62">
        <v>6467.8678470000004</v>
      </c>
      <c r="G352" s="61">
        <v>0</v>
      </c>
      <c r="H352" s="63">
        <v>72453.112676000397</v>
      </c>
      <c r="I352" s="37">
        <v>72453.112676000397</v>
      </c>
      <c r="J352" s="29">
        <v>-71372.67723500001</v>
      </c>
      <c r="K352" s="38"/>
    </row>
    <row r="353" spans="2:11" ht="12.75" customHeight="1" x14ac:dyDescent="0.2">
      <c r="B353" s="65" t="s">
        <v>78</v>
      </c>
      <c r="C353" s="35">
        <v>2493.36022</v>
      </c>
      <c r="D353" s="59">
        <v>3453.7130612000005</v>
      </c>
      <c r="E353" s="37">
        <v>5947.0732812000006</v>
      </c>
      <c r="F353" s="62">
        <v>1868.8093200000001</v>
      </c>
      <c r="G353" s="61">
        <v>47087.315435999997</v>
      </c>
      <c r="H353" s="63">
        <v>94681.214684000603</v>
      </c>
      <c r="I353" s="37">
        <v>143637.33944000059</v>
      </c>
      <c r="J353" s="29">
        <v>-137690.26615880002</v>
      </c>
      <c r="K353" s="38"/>
    </row>
    <row r="354" spans="2:11" ht="12.75" customHeight="1" x14ac:dyDescent="0.2">
      <c r="B354" s="65" t="s">
        <v>79</v>
      </c>
      <c r="C354" s="35">
        <v>2520.0662800000005</v>
      </c>
      <c r="D354" s="59">
        <v>4923.9388628000015</v>
      </c>
      <c r="E354" s="37">
        <v>7444.0051428000015</v>
      </c>
      <c r="F354" s="62">
        <v>4257.24586</v>
      </c>
      <c r="G354" s="61">
        <v>0</v>
      </c>
      <c r="H354" s="63">
        <v>80763.680102000799</v>
      </c>
      <c r="I354" s="37">
        <v>85020.925962000794</v>
      </c>
      <c r="J354" s="29">
        <v>-77576.920819200794</v>
      </c>
      <c r="K354" s="38"/>
    </row>
    <row r="355" spans="2:11" ht="12.75" customHeight="1" x14ac:dyDescent="0.2">
      <c r="B355" s="65" t="s">
        <v>80</v>
      </c>
      <c r="C355" s="35">
        <v>1841.4871000000003</v>
      </c>
      <c r="D355" s="59">
        <v>4212.5236483999997</v>
      </c>
      <c r="E355" s="37">
        <v>6054.0107484</v>
      </c>
      <c r="F355" s="62">
        <v>3033.3443000000002</v>
      </c>
      <c r="G355" s="61">
        <v>25175.778333999999</v>
      </c>
      <c r="H355" s="63">
        <v>75334.266154000405</v>
      </c>
      <c r="I355" s="37">
        <v>103543.3887880004</v>
      </c>
      <c r="J355" s="29">
        <v>-97489.3780396004</v>
      </c>
      <c r="K355" s="38"/>
    </row>
    <row r="356" spans="2:11" ht="12.75" customHeight="1" x14ac:dyDescent="0.2">
      <c r="B356" s="65" t="s">
        <v>88</v>
      </c>
      <c r="C356" s="35">
        <v>1592.9103299999999</v>
      </c>
      <c r="D356" s="59">
        <v>4674.9577800000034</v>
      </c>
      <c r="E356" s="37">
        <v>6267.8681100000031</v>
      </c>
      <c r="F356" s="62">
        <v>2336.3674460000002</v>
      </c>
      <c r="G356" s="61">
        <v>13839.303478</v>
      </c>
      <c r="H356" s="63">
        <v>88044.312559000493</v>
      </c>
      <c r="I356" s="37">
        <v>104219.9834830005</v>
      </c>
      <c r="J356" s="29">
        <v>-97952.115373000503</v>
      </c>
      <c r="K356" s="38"/>
    </row>
    <row r="357" spans="2:11" ht="12.75" customHeight="1" x14ac:dyDescent="0.2">
      <c r="B357" s="65" t="s">
        <v>82</v>
      </c>
      <c r="C357" s="35">
        <v>2422.5315200000009</v>
      </c>
      <c r="D357" s="59">
        <v>8559.5718100000049</v>
      </c>
      <c r="E357" s="37">
        <v>10982.103330000005</v>
      </c>
      <c r="F357" s="62">
        <v>12530.20803</v>
      </c>
      <c r="G357" s="61">
        <v>26362.399259999998</v>
      </c>
      <c r="H357" s="63">
        <v>79334.518179999999</v>
      </c>
      <c r="I357" s="37">
        <v>118227.12546999998</v>
      </c>
      <c r="J357" s="29">
        <v>-107245.02213999999</v>
      </c>
      <c r="K357" s="38"/>
    </row>
    <row r="358" spans="2:11" ht="12.75" customHeight="1" x14ac:dyDescent="0.2">
      <c r="B358" s="65" t="s">
        <v>83</v>
      </c>
      <c r="C358" s="35">
        <v>2065.0888499999996</v>
      </c>
      <c r="D358" s="59">
        <v>9421.7100492999998</v>
      </c>
      <c r="E358" s="37">
        <v>11486.7988993</v>
      </c>
      <c r="F358" s="62">
        <v>3943.9252999999999</v>
      </c>
      <c r="G358" s="61">
        <v>21821.190589999998</v>
      </c>
      <c r="H358" s="63">
        <v>63824.98173</v>
      </c>
      <c r="I358" s="37">
        <v>89590.09762</v>
      </c>
      <c r="J358" s="29">
        <v>-78103.298720699997</v>
      </c>
      <c r="K358" s="38"/>
    </row>
    <row r="359" spans="2:11" ht="12.75" customHeight="1" x14ac:dyDescent="0.2">
      <c r="B359" s="65" t="s">
        <v>90</v>
      </c>
      <c r="C359" s="35">
        <v>2091.5220200000003</v>
      </c>
      <c r="D359" s="59">
        <v>29786.888700000003</v>
      </c>
      <c r="E359" s="37">
        <v>31878.410720000003</v>
      </c>
      <c r="F359" s="62">
        <v>3117.65236</v>
      </c>
      <c r="G359" s="61">
        <v>19372.626359999998</v>
      </c>
      <c r="H359" s="63">
        <v>101300.21696999999</v>
      </c>
      <c r="I359" s="37">
        <v>123790.49568999998</v>
      </c>
      <c r="J359" s="29">
        <v>-91912.084969999996</v>
      </c>
      <c r="K359" s="38"/>
    </row>
    <row r="360" spans="2:11" ht="12.75" customHeight="1" x14ac:dyDescent="0.2">
      <c r="B360" s="65" t="s">
        <v>91</v>
      </c>
      <c r="C360" s="35">
        <v>4029.0289600000001</v>
      </c>
      <c r="D360" s="59">
        <v>4000.0269799999987</v>
      </c>
      <c r="E360" s="37">
        <v>8029.0559399999984</v>
      </c>
      <c r="F360" s="62">
        <v>1868.43427</v>
      </c>
      <c r="G360" s="61">
        <v>19581.21269</v>
      </c>
      <c r="H360" s="63">
        <v>81074.628379999995</v>
      </c>
      <c r="I360" s="37">
        <v>102524.27533999999</v>
      </c>
      <c r="J360" s="29">
        <v>-94495.21939600099</v>
      </c>
      <c r="K360" s="38"/>
    </row>
    <row r="361" spans="2:11" ht="12.75" customHeight="1" x14ac:dyDescent="0.2">
      <c r="B361" s="65" t="s">
        <v>92</v>
      </c>
      <c r="C361" s="35">
        <v>1001.0275400000005</v>
      </c>
      <c r="D361" s="59">
        <v>5481.0433279999997</v>
      </c>
      <c r="E361" s="37">
        <v>6482.0708680000007</v>
      </c>
      <c r="F361" s="62">
        <v>661.98596799999996</v>
      </c>
      <c r="G361" s="61">
        <v>0</v>
      </c>
      <c r="H361" s="63">
        <v>92234.026871001697</v>
      </c>
      <c r="I361" s="37">
        <v>92896.012839001691</v>
      </c>
      <c r="J361" s="29">
        <v>-86413.941971001695</v>
      </c>
      <c r="K361" s="38"/>
    </row>
    <row r="362" spans="2:11" ht="12.75" customHeight="1" x14ac:dyDescent="0.2">
      <c r="B362" s="65" t="s">
        <v>105</v>
      </c>
      <c r="C362" s="35">
        <v>952.1561300000003</v>
      </c>
      <c r="D362" s="59">
        <v>2706.4932899999994</v>
      </c>
      <c r="E362" s="37">
        <v>3658.6494199999997</v>
      </c>
      <c r="F362" s="62">
        <v>5079.2978460000004</v>
      </c>
      <c r="G362" s="61">
        <v>19420.835804999999</v>
      </c>
      <c r="H362" s="63">
        <v>80779.901832000294</v>
      </c>
      <c r="I362" s="37">
        <v>105280.03548300029</v>
      </c>
      <c r="J362" s="29">
        <v>-101621.38606300029</v>
      </c>
      <c r="K362" s="38"/>
    </row>
    <row r="363" spans="2:11" ht="12.75" customHeight="1" x14ac:dyDescent="0.2">
      <c r="B363" s="65" t="s">
        <v>76</v>
      </c>
      <c r="C363" s="35">
        <v>1166.0721199999998</v>
      </c>
      <c r="D363" s="59">
        <v>3295.7897999999982</v>
      </c>
      <c r="E363" s="37">
        <v>4461.8619199999985</v>
      </c>
      <c r="F363" s="62">
        <v>4252.6535199999998</v>
      </c>
      <c r="G363" s="61">
        <v>19961.56595</v>
      </c>
      <c r="H363" s="63">
        <v>66599.054369999998</v>
      </c>
      <c r="I363" s="37">
        <v>90813.273840000009</v>
      </c>
      <c r="J363" s="29">
        <v>-86351.411920000013</v>
      </c>
      <c r="K363" s="38"/>
    </row>
    <row r="364" spans="2:11" ht="12.75" customHeight="1" x14ac:dyDescent="0.2">
      <c r="B364" s="65" t="s">
        <v>77</v>
      </c>
      <c r="C364" s="35">
        <v>2337.3274800000008</v>
      </c>
      <c r="D364" s="59">
        <v>3114.1396105000008</v>
      </c>
      <c r="E364" s="37">
        <v>5451.4670905000021</v>
      </c>
      <c r="F364" s="62">
        <v>2189.9225499999998</v>
      </c>
      <c r="G364" s="61">
        <v>23124.337459999999</v>
      </c>
      <c r="H364" s="63">
        <v>69986.326740000004</v>
      </c>
      <c r="I364" s="37">
        <v>95300.586750000002</v>
      </c>
      <c r="J364" s="29">
        <v>-89849.119659499993</v>
      </c>
      <c r="K364" s="38"/>
    </row>
    <row r="365" spans="2:11" ht="12.75" customHeight="1" x14ac:dyDescent="0.2">
      <c r="B365" s="65" t="s">
        <v>78</v>
      </c>
      <c r="C365" s="35">
        <v>2155.8250200000002</v>
      </c>
      <c r="D365" s="59">
        <v>3447.40663</v>
      </c>
      <c r="E365" s="37">
        <v>5603.2316500000006</v>
      </c>
      <c r="F365" s="62">
        <v>8722.5452700000005</v>
      </c>
      <c r="G365" s="61">
        <v>18967.618640000001</v>
      </c>
      <c r="H365" s="63">
        <v>78419.574089999995</v>
      </c>
      <c r="I365" s="37">
        <v>106109.738</v>
      </c>
      <c r="J365" s="29">
        <v>-100506.50635</v>
      </c>
      <c r="K365" s="38"/>
    </row>
    <row r="366" spans="2:11" ht="12.75" customHeight="1" x14ac:dyDescent="0.2">
      <c r="B366" s="65" t="s">
        <v>79</v>
      </c>
      <c r="C366" s="35">
        <v>1823.6790100000001</v>
      </c>
      <c r="D366" s="59">
        <v>3790.6486600000003</v>
      </c>
      <c r="E366" s="37">
        <v>5614.3276699999997</v>
      </c>
      <c r="F366" s="62">
        <v>4102.1463100000001</v>
      </c>
      <c r="G366" s="61">
        <v>21117.64068</v>
      </c>
      <c r="H366" s="63">
        <v>76125.641740000006</v>
      </c>
      <c r="I366" s="37">
        <v>101345.42873</v>
      </c>
      <c r="J366" s="29">
        <v>-95731.101060000001</v>
      </c>
      <c r="K366" s="38"/>
    </row>
    <row r="367" spans="2:11" ht="12.75" customHeight="1" x14ac:dyDescent="0.2">
      <c r="B367" s="65" t="s">
        <v>80</v>
      </c>
      <c r="C367" s="35">
        <v>1103.5602200000001</v>
      </c>
      <c r="D367" s="59">
        <v>4010.9160699999998</v>
      </c>
      <c r="E367" s="37">
        <v>5114.4762899999996</v>
      </c>
      <c r="F367" s="62">
        <v>7014.709793</v>
      </c>
      <c r="G367" s="61">
        <v>20815.451587</v>
      </c>
      <c r="H367" s="63">
        <v>76656.957957999999</v>
      </c>
      <c r="I367" s="37">
        <v>104487.119338</v>
      </c>
      <c r="J367" s="29">
        <v>-99372.643047999998</v>
      </c>
      <c r="K367" s="38"/>
    </row>
    <row r="368" spans="2:11" ht="7.5" customHeight="1" x14ac:dyDescent="0.2">
      <c r="B368" s="66"/>
      <c r="C368" s="41"/>
      <c r="D368" s="67"/>
      <c r="E368" s="43"/>
      <c r="F368" s="68"/>
      <c r="G368" s="69"/>
      <c r="H368" s="70"/>
      <c r="I368" s="43"/>
      <c r="J368" s="45"/>
      <c r="K368" s="38"/>
    </row>
    <row r="369" spans="2:11" ht="11.25" customHeight="1" x14ac:dyDescent="0.2">
      <c r="B369" s="71" t="s">
        <v>106</v>
      </c>
      <c r="C369" s="72"/>
      <c r="D369" s="72"/>
      <c r="E369" s="72"/>
      <c r="F369" s="72"/>
      <c r="G369" s="73"/>
      <c r="H369" s="73"/>
      <c r="I369" s="74"/>
      <c r="J369" s="75"/>
      <c r="K369" s="76"/>
    </row>
    <row r="370" spans="2:11" ht="2.25" customHeight="1" x14ac:dyDescent="0.2">
      <c r="B370" s="2"/>
      <c r="C370" s="73"/>
      <c r="D370" s="73"/>
      <c r="E370" s="73"/>
      <c r="F370" s="73"/>
      <c r="G370" s="73"/>
      <c r="H370" s="73"/>
      <c r="I370" s="74"/>
      <c r="J370" s="75"/>
      <c r="K370" s="76"/>
    </row>
    <row r="371" spans="2:11" s="75" customFormat="1" ht="12" customHeight="1" x14ac:dyDescent="0.2">
      <c r="B371" s="77" t="s">
        <v>107</v>
      </c>
      <c r="C371" s="73"/>
      <c r="D371" s="73"/>
      <c r="E371" s="73"/>
      <c r="F371" s="73"/>
      <c r="G371" s="73"/>
      <c r="H371" s="73"/>
      <c r="I371" s="74"/>
    </row>
    <row r="372" spans="2:11" s="75" customFormat="1" x14ac:dyDescent="0.2">
      <c r="B372" s="1"/>
      <c r="C372" s="1"/>
      <c r="D372" s="1"/>
      <c r="E372" s="1"/>
      <c r="F372" s="1"/>
      <c r="G372" s="1"/>
      <c r="H372" s="1"/>
      <c r="I372" s="74"/>
      <c r="J372" s="1"/>
    </row>
    <row r="373" spans="2:11" ht="12" customHeight="1" x14ac:dyDescent="0.2">
      <c r="C373" s="1"/>
      <c r="D373" s="1"/>
      <c r="E373" s="1"/>
      <c r="F373" s="1"/>
      <c r="G373" s="1"/>
      <c r="H373" s="1"/>
      <c r="I373" s="78"/>
    </row>
    <row r="374" spans="2:11" ht="12" customHeight="1" x14ac:dyDescent="0.2">
      <c r="C374" s="1"/>
      <c r="D374" s="1"/>
      <c r="E374" s="1"/>
      <c r="F374" s="1"/>
      <c r="G374" s="1"/>
      <c r="H374" s="1"/>
      <c r="I374" s="1"/>
    </row>
    <row r="375" spans="2:11" ht="12" customHeight="1" x14ac:dyDescent="0.2">
      <c r="C375" s="1"/>
      <c r="D375" s="1"/>
      <c r="E375" s="1"/>
      <c r="F375" s="1"/>
      <c r="G375" s="1"/>
      <c r="H375" s="1"/>
      <c r="I375" s="1"/>
    </row>
    <row r="376" spans="2:11" ht="12" customHeight="1" x14ac:dyDescent="0.2">
      <c r="C376" s="1"/>
      <c r="D376" s="1"/>
      <c r="E376" s="1"/>
      <c r="F376" s="1"/>
      <c r="G376" s="1"/>
      <c r="H376" s="1"/>
      <c r="I376" s="1"/>
    </row>
    <row r="377" spans="2:11" ht="12" customHeight="1" x14ac:dyDescent="0.2">
      <c r="C377" s="1"/>
      <c r="D377" s="1"/>
      <c r="E377" s="1"/>
      <c r="F377" s="1"/>
      <c r="G377" s="1"/>
      <c r="H377" s="1"/>
      <c r="I377" s="1"/>
    </row>
    <row r="378" spans="2:11" ht="12" customHeight="1" x14ac:dyDescent="0.2">
      <c r="C378" s="1"/>
      <c r="D378" s="1"/>
      <c r="E378" s="1"/>
      <c r="F378" s="1"/>
      <c r="G378" s="1"/>
      <c r="H378" s="1"/>
      <c r="I378" s="1"/>
    </row>
    <row r="379" spans="2:11" ht="12" customHeight="1" x14ac:dyDescent="0.2">
      <c r="C379" s="1"/>
      <c r="D379" s="1"/>
      <c r="E379" s="1"/>
      <c r="F379" s="1"/>
      <c r="G379" s="1"/>
      <c r="H379" s="1"/>
      <c r="I379" s="1"/>
    </row>
    <row r="380" spans="2:11" ht="12" customHeight="1" x14ac:dyDescent="0.2">
      <c r="C380" s="1"/>
      <c r="D380" s="1"/>
      <c r="E380" s="1"/>
      <c r="F380" s="1"/>
      <c r="G380" s="1"/>
      <c r="H380" s="1"/>
      <c r="I380" s="1"/>
    </row>
    <row r="381" spans="2:11" ht="12" customHeight="1" x14ac:dyDescent="0.2">
      <c r="C381" s="1"/>
      <c r="D381" s="1"/>
      <c r="E381" s="1"/>
      <c r="F381" s="1"/>
      <c r="G381" s="1"/>
      <c r="H381" s="1"/>
      <c r="I381" s="1"/>
    </row>
    <row r="382" spans="2:11" x14ac:dyDescent="0.2">
      <c r="C382" s="1"/>
      <c r="D382" s="1"/>
      <c r="E382" s="1"/>
      <c r="F382" s="1"/>
      <c r="G382" s="1"/>
      <c r="H382" s="1"/>
      <c r="I382" s="1"/>
    </row>
  </sheetData>
  <mergeCells count="4">
    <mergeCell ref="B6:J6"/>
    <mergeCell ref="B7:J7"/>
    <mergeCell ref="C9:E9"/>
    <mergeCell ref="F9:I9"/>
  </mergeCells>
  <printOptions horizontalCentered="1"/>
  <pageMargins left="0.32" right="0.17" top="0.28000000000000003" bottom="0.22" header="0.23" footer="0.17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2025-10-23T19:32:00Z</dcterms:created>
  <dcterms:modified xsi:type="dcterms:W3CDTF">2025-10-23T19:32:01Z</dcterms:modified>
</cp:coreProperties>
</file>