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762DFD11-B746-4E62-8085-104EE14C5348}" xr6:coauthVersionLast="47" xr6:coauthVersionMax="47" xr10:uidLastSave="{00000000-0000-0000-0000-000000000000}"/>
  <bookViews>
    <workbookView xWindow="3510" yWindow="600" windowWidth="15150" windowHeight="15600" xr2:uid="{CAC9A099-5D35-4348-9F19-5B9AE5A67F29}"/>
  </bookViews>
  <sheets>
    <sheet name="B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[2]Liabilities!#REF!</definedName>
    <definedName name="\D">[2]Liabilities!#REF!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[2]Liabilities!#REF!</definedName>
    <definedName name="\X">[2]Liabilities!#REF!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[4]ER!#REF!</definedName>
    <definedName name="__123Graph_AREER" hidden="1">[4]ER!#REF!</definedName>
    <definedName name="__123Graph_BREER" localSheetId="0" hidden="1">[4]ER!#REF!</definedName>
    <definedName name="__123Graph_BREER" hidden="1">[4]ER!#REF!</definedName>
    <definedName name="__123Graph_CREER" localSheetId="0" hidden="1">[4]ER!#REF!</definedName>
    <definedName name="__123Graph_CREER" hidden="1">[4]ER!#REF!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localSheetId="0" hidden="1">[4]ER!#REF!</definedName>
    <definedName name="__3__123Graph_ACPI_ER_LOG" hidden="1">[4]ER!#REF!</definedName>
    <definedName name="__4__123Graph_BCPI_ER_LOG" localSheetId="0" hidden="1">[4]ER!#REF!</definedName>
    <definedName name="__4__123Graph_BCPI_ER_LOG" hidden="1">[4]ER!#REF!</definedName>
    <definedName name="__5__123Graph_BIBA_IBRD" localSheetId="0" hidden="1">[4]WB!#REF!</definedName>
    <definedName name="__5__123Graph_BIBA_IBRD" hidden="1">[4]WB!#REF!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[11]!'[Macros Import].qbop'</definedName>
    <definedName name="_3__123Graph_ACPI_ER_LOG" localSheetId="0" hidden="1">[4]ER!#REF!</definedName>
    <definedName name="_3__123Graph_ACPI_ER_LOG" hidden="1">[4]ER!#REF!</definedName>
    <definedName name="_4__123Graph_BCPI_ER_LOG" localSheetId="0" hidden="1">[4]ER!#REF!</definedName>
    <definedName name="_4__123Graph_BCPI_ER_LOG" hidden="1">[4]ER!#REF!</definedName>
    <definedName name="_5__123Graph_BIBA_IBRD" localSheetId="0" hidden="1">[4]WB!#REF!</definedName>
    <definedName name="_5__123Graph_BIBA_IBRD" hidden="1">[4]WB!#REF!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'[12]A 11'!#REF!</definedName>
    <definedName name="_9CONSOL_DEPOSITS">'[12]A 11'!#REF!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localSheetId="0" hidden="1">255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 localSheetId="0">[3]Imp!#REF!</definedName>
    <definedName name="_Z">[3]Imp!#REF!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'[3]Imp:DSA output'!$C$9:$R$464</definedName>
    <definedName name="atrade">[11]!atrade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'[15]By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[17]Main!$AB$25</definedName>
    <definedName name="FEB19C">'[15]By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[16]NPV!$B$27</definedName>
    <definedName name="Interest_NC" localSheetId="0">[16]NPV!#REF!</definedName>
    <definedName name="Interest_NC">[16]NPV!#REF!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[4]BoP!$E$313:$BE$365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 localSheetId="0">[3]Imp!#REF!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8" i="1" l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E88" i="1"/>
  <c r="D88" i="1"/>
  <c r="C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E87" i="1"/>
  <c r="D87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E86" i="1"/>
  <c r="D86" i="1"/>
  <c r="C86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E85" i="1"/>
  <c r="D85" i="1"/>
  <c r="C85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E84" i="1"/>
  <c r="D84" i="1"/>
  <c r="C84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E83" i="1"/>
  <c r="D83" i="1"/>
  <c r="C83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E82" i="1"/>
  <c r="D82" i="1"/>
  <c r="C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E81" i="1"/>
  <c r="D81" i="1"/>
  <c r="C81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E80" i="1"/>
  <c r="D80" i="1"/>
  <c r="C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E79" i="1"/>
  <c r="D79" i="1"/>
  <c r="C79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E78" i="1"/>
  <c r="D78" i="1"/>
  <c r="C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E77" i="1"/>
  <c r="D77" i="1"/>
  <c r="C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E76" i="1"/>
  <c r="D76" i="1"/>
  <c r="C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E75" i="1"/>
  <c r="D75" i="1"/>
  <c r="C75" i="1"/>
</calcChain>
</file>

<file path=xl/sharedStrings.xml><?xml version="1.0" encoding="utf-8"?>
<sst xmlns="http://schemas.openxmlformats.org/spreadsheetml/2006/main" count="109" uniqueCount="65">
  <si>
    <t>Table B-5</t>
  </si>
  <si>
    <t>Export by Commodity</t>
  </si>
  <si>
    <t>During period</t>
  </si>
  <si>
    <t>2020/21</t>
  </si>
  <si>
    <t>2021/22</t>
  </si>
  <si>
    <t>2022/23</t>
  </si>
  <si>
    <t>2023/24</t>
  </si>
  <si>
    <t>I</t>
  </si>
  <si>
    <t>II</t>
  </si>
  <si>
    <t>III</t>
  </si>
  <si>
    <t>IV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</si>
  <si>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</si>
  <si>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</si>
  <si>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</si>
  <si>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</si>
  <si>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</si>
  <si>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</si>
  <si>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</si>
  <si>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</si>
  <si>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</si>
  <si>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</si>
  <si>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</si>
  <si>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</si>
  <si>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</si>
  <si>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</si>
  <si>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</si>
  <si>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</si>
  <si>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COCONUT</t>
  </si>
  <si>
    <t>KAVA</t>
  </si>
  <si>
    <t>SCRAP METAL</t>
  </si>
  <si>
    <t>OTHER EXPORTS</t>
  </si>
  <si>
    <t>Eggs</t>
  </si>
  <si>
    <t>Cigarettes</t>
  </si>
  <si>
    <t>Spring Water</t>
  </si>
  <si>
    <t>Snacks (kekesaiga, biscuits, chips, twistie, etc)</t>
  </si>
  <si>
    <t>Nonu Fruit (1)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</si>
  <si>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</si>
  <si>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</si>
  <si>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</si>
  <si>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</si>
  <si>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</si>
  <si>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</si>
  <si>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</si>
  <si>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</si>
  <si>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</si>
  <si>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</si>
  <si>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>Re-exports (2)</t>
  </si>
  <si>
    <t>TOTAL EXPORTS</t>
  </si>
  <si>
    <t>Total Domestic</t>
  </si>
  <si>
    <t xml:space="preserve">   Fish</t>
  </si>
  <si>
    <t xml:space="preserve">   Coconut Oil</t>
  </si>
  <si>
    <t xml:space="preserve">   Taro</t>
  </si>
  <si>
    <t xml:space="preserve">   Coconut cream</t>
  </si>
  <si>
    <t xml:space="preserve">   Beer</t>
  </si>
  <si>
    <t xml:space="preserve">   Nonu Juice</t>
  </si>
  <si>
    <t xml:space="preserve">   Copra</t>
  </si>
  <si>
    <t xml:space="preserve">   Coconuts</t>
  </si>
  <si>
    <t xml:space="preserve">   Kava</t>
  </si>
  <si>
    <t xml:space="preserve">   Scrap Metal</t>
  </si>
  <si>
    <t xml:space="preserve">   Other</t>
  </si>
  <si>
    <t>Re-exports</t>
  </si>
  <si>
    <t>Total</t>
  </si>
  <si>
    <t>Source: Ministry of Customs and Revenue and Samoa Bureau of Statistics.</t>
  </si>
  <si>
    <t xml:space="preserve">(1) Includes nonu chips, powder, roots and seeds. </t>
  </si>
  <si>
    <t>(2) Re-exports also includes refueling of foreign aircrafts and shipping vessels (starting 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</si>
</sst>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,##0.0_);\(#,##0.0\)"/>
    <numFmt numFmtId="166" formatCode="0.0%"/>
    <numFmt numFmtId="167" formatCode="_-* #,##0.00_-;\-* #,##0.00_-;_-* &quot;-&quot;??_-;_-@_-"/>
    <numFmt numFmtId="168" formatCode="#,##0.0;\-#,##0.0"/>
    <numFmt numFmtId="169" formatCode="0.0"/>
  </numFmts>
  <fonts count="14" x14ac:knownFonts="1">
    <font>
      <sz val="11"/>
      <color theme="1"/>
      <name val="Calibri"/>
      <family val="2"/>
      <scheme val="minor"/>
    </font>
    <font>
      <sz val="10"/>
      <name val="Courier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8"/>
      <color theme="4" tint="-0.499984740745262"/>
      <name val="Arial"/>
      <family val="2"/>
    </font>
    <font>
      <b/>
      <sz val="8"/>
      <color theme="4" tint="-0.499984740745262"/>
      <name val="Arial"/>
      <family val="2"/>
    </font>
    <font>
      <sz val="8"/>
      <color theme="4" tint="-0.249977111117893"/>
      <name val="Arial"/>
      <family val="2"/>
    </font>
    <font>
      <b/>
      <sz val="8"/>
      <color theme="1"/>
      <name val="Arial"/>
      <family val="2"/>
    </font>
    <font>
      <sz val="8"/>
      <color rgb="FF0070C0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7" fontId="1" fillId="0" borderId="0"/>
    <xf numFmtId="9" fontId="2" fillId="0" borderId="0" applyFont="0" applyFill="0" applyBorder="0" applyAlignment="0" applyProtection="0"/>
    <xf numFmtId="2" fontId="2" fillId="0" borderId="0">
      <alignment horizontal="center"/>
    </xf>
    <xf numFmtId="167" fontId="2" fillId="0" borderId="0" applyFont="0" applyFill="0" applyBorder="0" applyAlignment="0" applyProtection="0"/>
  </cellStyleXfs>
  <cellXfs count="132">
    <xf numFmtId="0" fontId="0" fillId="0" borderId="0" xfId="0"/>
    <xf numFmtId="37" fontId="2" fillId="0" borderId="0" xfId="1" applyFont="1"/>
    <xf numFmtId="37" fontId="3" fillId="0" borderId="0" xfId="1" applyFont="1"/>
    <xf numFmtId="37" fontId="2" fillId="2" borderId="0" xfId="1" applyFont="1" applyFill="1"/>
    <xf numFmtId="37" fontId="4" fillId="0" borderId="0" xfId="1" applyFont="1" applyAlignment="1">
      <alignment horizontal="center"/>
    </xf>
    <xf numFmtId="37" fontId="4" fillId="0" borderId="0" xfId="1" applyFont="1"/>
    <xf numFmtId="37" fontId="2" fillId="0" borderId="1" xfId="1" applyFont="1" applyBorder="1"/>
    <xf numFmtId="37" fontId="2" fillId="0" borderId="2" xfId="1" applyFont="1" applyBorder="1"/>
    <xf numFmtId="0" fontId="5" fillId="0" borderId="3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5" xfId="1" applyNumberFormat="1" applyFont="1" applyBorder="1" applyAlignment="1">
      <alignment horizontal="center"/>
    </xf>
    <xf numFmtId="0" fontId="2" fillId="2" borderId="3" xfId="1" applyNumberFormat="1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center"/>
    </xf>
    <xf numFmtId="37" fontId="2" fillId="2" borderId="2" xfId="1" applyFont="1" applyFill="1" applyBorder="1"/>
    <xf numFmtId="37" fontId="2" fillId="0" borderId="6" xfId="1" applyFont="1" applyBorder="1" applyAlignment="1">
      <alignment horizontal="left" vertical="center"/>
    </xf>
    <xf numFmtId="17" fontId="2" fillId="0" borderId="7" xfId="1" quotePrefix="1" applyNumberFormat="1" applyFont="1" applyBorder="1" applyAlignment="1">
      <alignment horizontal="center" vertical="center"/>
    </xf>
    <xf numFmtId="37" fontId="5" fillId="0" borderId="3" xfId="1" applyFont="1" applyBorder="1" applyAlignment="1">
      <alignment horizontal="center" vertical="center"/>
    </xf>
    <xf numFmtId="37" fontId="5" fillId="0" borderId="4" xfId="1" applyFont="1" applyBorder="1" applyAlignment="1">
      <alignment horizontal="center" vertical="center"/>
    </xf>
    <xf numFmtId="37" fontId="5" fillId="0" borderId="5" xfId="1" applyFont="1" applyBorder="1" applyAlignment="1">
      <alignment horizontal="center" vertical="center"/>
    </xf>
    <xf numFmtId="37" fontId="2" fillId="2" borderId="5" xfId="1" applyFont="1" applyFill="1" applyBorder="1"/>
    <xf numFmtId="37" fontId="3" fillId="0" borderId="8" xfId="1" applyFont="1" applyBorder="1" applyAlignment="1">
      <alignment horizontal="left"/>
    </xf>
    <xf numFmtId="37" fontId="2" fillId="0" borderId="1" xfId="1" applyFont="1" applyBorder="1" applyAlignment="1">
      <alignment horizontal="center"/>
    </xf>
    <xf numFmtId="37" fontId="2" fillId="0" borderId="2" xfId="1" applyFont="1" applyBorder="1" applyAlignment="1">
      <alignment horizontal="center"/>
    </xf>
    <xf numFmtId="37" fontId="5" fillId="0" borderId="0" xfId="1" applyFont="1"/>
    <xf numFmtId="37" fontId="5" fillId="0" borderId="7" xfId="1" applyFont="1" applyBorder="1"/>
    <xf numFmtId="37" fontId="5" fillId="0" borderId="9" xfId="1" applyFont="1" applyBorder="1"/>
    <xf numFmtId="37" fontId="2" fillId="0" borderId="7" xfId="1" applyFont="1" applyBorder="1"/>
    <xf numFmtId="37" fontId="2" fillId="0" borderId="8" xfId="1" applyFont="1" applyBorder="1" applyAlignment="1">
      <alignment horizontal="left"/>
    </xf>
    <xf numFmtId="37" fontId="2" fillId="0" borderId="8" xfId="2" applyNumberFormat="1" applyFont="1" applyFill="1" applyBorder="1" applyAlignment="1" applyProtection="1">
      <alignment horizontal="center"/>
    </xf>
    <xf numFmtId="3" fontId="5" fillId="0" borderId="0" xfId="2" applyNumberFormat="1" applyFont="1" applyFill="1" applyBorder="1" applyAlignment="1" applyProtection="1">
      <alignment horizontal="center"/>
    </xf>
    <xf numFmtId="3" fontId="5" fillId="0" borderId="7" xfId="2" applyNumberFormat="1" applyFont="1" applyFill="1" applyBorder="1" applyAlignment="1" applyProtection="1">
      <alignment horizontal="center"/>
    </xf>
    <xf numFmtId="3" fontId="5" fillId="0" borderId="9" xfId="2" applyNumberFormat="1" applyFont="1" applyFill="1" applyBorder="1" applyAlignment="1" applyProtection="1">
      <alignment horizontal="center"/>
    </xf>
    <xf numFmtId="37" fontId="2" fillId="0" borderId="9" xfId="2" applyNumberFormat="1" applyFont="1" applyFill="1" applyBorder="1" applyAlignment="1" applyProtection="1">
      <alignment horizontal="center"/>
    </xf>
    <xf numFmtId="37" fontId="5" fillId="0" borderId="0" xfId="1" applyFont="1" applyAlignment="1">
      <alignment horizontal="center" vertical="center"/>
    </xf>
    <xf numFmtId="37" fontId="5" fillId="0" borderId="7" xfId="1" applyFont="1" applyBorder="1" applyAlignment="1">
      <alignment horizontal="center" vertical="center"/>
    </xf>
    <xf numFmtId="37" fontId="5" fillId="0" borderId="9" xfId="1" applyFont="1" applyBorder="1" applyAlignment="1">
      <alignment horizontal="center" vertical="center"/>
    </xf>
    <xf numFmtId="37" fontId="6" fillId="0" borderId="0" xfId="1" applyFont="1"/>
    <xf numFmtId="37" fontId="7" fillId="0" borderId="8" xfId="1" applyFont="1" applyBorder="1" applyAlignment="1">
      <alignment horizontal="left"/>
    </xf>
    <xf numFmtId="37" fontId="6" fillId="0" borderId="8" xfId="2" applyNumberFormat="1" applyFont="1" applyFill="1" applyBorder="1" applyAlignment="1" applyProtection="1">
      <alignment horizontal="center"/>
    </xf>
    <xf numFmtId="3" fontId="6" fillId="0" borderId="0" xfId="2" applyNumberFormat="1" applyFont="1" applyFill="1" applyBorder="1" applyAlignment="1" applyProtection="1">
      <alignment horizontal="center"/>
    </xf>
    <xf numFmtId="3" fontId="6" fillId="0" borderId="7" xfId="2" applyNumberFormat="1" applyFont="1" applyFill="1" applyBorder="1" applyAlignment="1" applyProtection="1">
      <alignment horizontal="center"/>
    </xf>
    <xf numFmtId="3" fontId="6" fillId="0" borderId="9" xfId="2" applyNumberFormat="1" applyFont="1" applyFill="1" applyBorder="1" applyAlignment="1" applyProtection="1">
      <alignment horizontal="center"/>
    </xf>
    <xf numFmtId="37" fontId="8" fillId="0" borderId="7" xfId="1" applyFont="1" applyBorder="1"/>
    <xf numFmtId="37" fontId="8" fillId="0" borderId="0" xfId="1" applyFont="1"/>
    <xf numFmtId="37" fontId="6" fillId="0" borderId="8" xfId="1" applyFont="1" applyBorder="1" applyAlignment="1">
      <alignment horizontal="left"/>
    </xf>
    <xf numFmtId="37" fontId="6" fillId="0" borderId="9" xfId="2" applyNumberFormat="1" applyFont="1" applyFill="1" applyBorder="1" applyAlignment="1" applyProtection="1">
      <alignment horizontal="center"/>
    </xf>
    <xf numFmtId="37" fontId="6" fillId="0" borderId="0" xfId="1" applyFont="1" applyAlignment="1">
      <alignment horizontal="center" vertical="center"/>
    </xf>
    <xf numFmtId="37" fontId="6" fillId="0" borderId="7" xfId="1" applyFont="1" applyBorder="1" applyAlignment="1">
      <alignment horizontal="center" vertical="center"/>
    </xf>
    <xf numFmtId="37" fontId="6" fillId="0" borderId="9" xfId="1" applyFont="1" applyBorder="1" applyAlignment="1">
      <alignment horizontal="center" vertical="center"/>
    </xf>
    <xf numFmtId="3" fontId="5" fillId="2" borderId="0" xfId="2" applyNumberFormat="1" applyFont="1" applyFill="1" applyBorder="1" applyAlignment="1" applyProtection="1">
      <alignment horizontal="center"/>
    </xf>
    <xf numFmtId="3" fontId="5" fillId="2" borderId="7" xfId="2" applyNumberFormat="1" applyFont="1" applyFill="1" applyBorder="1" applyAlignment="1" applyProtection="1">
      <alignment horizontal="center"/>
    </xf>
    <xf numFmtId="3" fontId="5" fillId="2" borderId="9" xfId="2" applyNumberFormat="1" applyFont="1" applyFill="1" applyBorder="1" applyAlignment="1" applyProtection="1">
      <alignment horizontal="center"/>
    </xf>
    <xf numFmtId="37" fontId="2" fillId="2" borderId="7" xfId="1" applyFont="1" applyFill="1" applyBorder="1"/>
    <xf numFmtId="164" fontId="5" fillId="0" borderId="0" xfId="2" applyNumberFormat="1" applyFont="1" applyFill="1" applyBorder="1" applyAlignment="1" applyProtection="1">
      <alignment horizontal="center"/>
    </xf>
    <xf numFmtId="165" fontId="2" fillId="2" borderId="0" xfId="1" applyNumberFormat="1" applyFont="1" applyFill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37" fontId="2" fillId="2" borderId="0" xfId="1" applyFont="1" applyFill="1" applyAlignment="1">
      <alignment horizontal="center" vertical="center"/>
    </xf>
    <xf numFmtId="37" fontId="2" fillId="0" borderId="7" xfId="2" applyNumberFormat="1" applyFont="1" applyFill="1" applyBorder="1" applyAlignment="1" applyProtection="1">
      <alignment horizontal="center"/>
    </xf>
    <xf numFmtId="37" fontId="2" fillId="2" borderId="0" xfId="1" applyFont="1" applyFill="1" applyAlignment="1">
      <alignment horizontal="center"/>
    </xf>
    <xf numFmtId="37" fontId="2" fillId="2" borderId="7" xfId="1" applyFont="1" applyFill="1" applyBorder="1" applyAlignment="1">
      <alignment horizontal="center"/>
    </xf>
    <xf numFmtId="37" fontId="2" fillId="0" borderId="0" xfId="2" applyNumberFormat="1" applyFont="1" applyFill="1" applyBorder="1" applyAlignment="1" applyProtection="1">
      <alignment horizontal="center"/>
    </xf>
    <xf numFmtId="37" fontId="3" fillId="0" borderId="8" xfId="2" applyNumberFormat="1" applyFont="1" applyFill="1" applyBorder="1" applyAlignment="1" applyProtection="1">
      <alignment horizontal="center"/>
    </xf>
    <xf numFmtId="3" fontId="9" fillId="0" borderId="0" xfId="2" applyNumberFormat="1" applyFont="1" applyFill="1" applyBorder="1" applyAlignment="1" applyProtection="1">
      <alignment horizontal="center"/>
    </xf>
    <xf numFmtId="3" fontId="9" fillId="0" borderId="7" xfId="2" applyNumberFormat="1" applyFont="1" applyFill="1" applyBorder="1" applyAlignment="1" applyProtection="1">
      <alignment horizontal="center"/>
    </xf>
    <xf numFmtId="3" fontId="9" fillId="0" borderId="9" xfId="2" applyNumberFormat="1" applyFont="1" applyFill="1" applyBorder="1" applyAlignment="1" applyProtection="1">
      <alignment horizontal="center"/>
    </xf>
    <xf numFmtId="37" fontId="3" fillId="0" borderId="7" xfId="1" applyFont="1" applyBorder="1"/>
    <xf numFmtId="37" fontId="2" fillId="0" borderId="8" xfId="1" applyFont="1" applyBorder="1" applyAlignment="1">
      <alignment horizontal="left" indent="1"/>
    </xf>
    <xf numFmtId="3" fontId="2" fillId="0" borderId="0" xfId="2" applyNumberFormat="1" applyFont="1" applyFill="1" applyBorder="1" applyAlignment="1" applyProtection="1">
      <alignment horizontal="center"/>
    </xf>
    <xf numFmtId="3" fontId="2" fillId="0" borderId="7" xfId="2" applyNumberFormat="1" applyFont="1" applyFill="1" applyBorder="1" applyAlignment="1" applyProtection="1">
      <alignment horizontal="center"/>
    </xf>
    <xf numFmtId="3" fontId="2" fillId="0" borderId="9" xfId="2" applyNumberFormat="1" applyFont="1" applyFill="1" applyBorder="1" applyAlignment="1" applyProtection="1">
      <alignment horizontal="center"/>
    </xf>
    <xf numFmtId="37" fontId="10" fillId="0" borderId="0" xfId="1" applyFont="1"/>
    <xf numFmtId="37" fontId="5" fillId="0" borderId="8" xfId="1" applyFont="1" applyBorder="1" applyAlignment="1">
      <alignment horizontal="left"/>
    </xf>
    <xf numFmtId="37" fontId="2" fillId="0" borderId="10" xfId="2" applyNumberFormat="1" applyFont="1" applyFill="1" applyBorder="1" applyAlignment="1" applyProtection="1">
      <alignment horizontal="center"/>
    </xf>
    <xf numFmtId="3" fontId="5" fillId="0" borderId="11" xfId="2" applyNumberFormat="1" applyFont="1" applyFill="1" applyBorder="1" applyAlignment="1" applyProtection="1">
      <alignment horizontal="center"/>
    </xf>
    <xf numFmtId="3" fontId="5" fillId="0" borderId="10" xfId="2" applyNumberFormat="1" applyFont="1" applyFill="1" applyBorder="1" applyAlignment="1" applyProtection="1">
      <alignment horizontal="center"/>
    </xf>
    <xf numFmtId="37" fontId="10" fillId="2" borderId="7" xfId="1" applyFont="1" applyFill="1" applyBorder="1"/>
    <xf numFmtId="37" fontId="10" fillId="2" borderId="0" xfId="1" applyFont="1" applyFill="1"/>
    <xf numFmtId="37" fontId="2" fillId="0" borderId="1" xfId="1" applyFont="1" applyBorder="1" applyAlignment="1">
      <alignment horizontal="left"/>
    </xf>
    <xf numFmtId="3" fontId="5" fillId="0" borderId="12" xfId="2" applyNumberFormat="1" applyFont="1" applyFill="1" applyBorder="1" applyAlignment="1" applyProtection="1">
      <alignment horizontal="center"/>
    </xf>
    <xf numFmtId="3" fontId="5" fillId="0" borderId="2" xfId="2" applyNumberFormat="1" applyFont="1" applyFill="1" applyBorder="1" applyAlignment="1" applyProtection="1">
      <alignment horizontal="center"/>
    </xf>
    <xf numFmtId="3" fontId="5" fillId="0" borderId="13" xfId="2" applyNumberFormat="1" applyFont="1" applyFill="1" applyBorder="1" applyAlignment="1" applyProtection="1">
      <alignment horizontal="center"/>
    </xf>
    <xf numFmtId="9" fontId="3" fillId="2" borderId="2" xfId="2" applyFont="1" applyFill="1" applyBorder="1"/>
    <xf numFmtId="166" fontId="3" fillId="2" borderId="0" xfId="2" applyNumberFormat="1" applyFont="1" applyFill="1"/>
    <xf numFmtId="37" fontId="3" fillId="2" borderId="0" xfId="1" applyFont="1" applyFill="1"/>
    <xf numFmtId="37" fontId="2" fillId="0" borderId="14" xfId="2" applyNumberFormat="1" applyFont="1" applyFill="1" applyBorder="1" applyAlignment="1" applyProtection="1">
      <alignment horizontal="center"/>
    </xf>
    <xf numFmtId="3" fontId="5" fillId="0" borderId="15" xfId="2" applyNumberFormat="1" applyFont="1" applyFill="1" applyBorder="1" applyAlignment="1" applyProtection="1">
      <alignment horizontal="center"/>
    </xf>
    <xf numFmtId="37" fontId="3" fillId="2" borderId="10" xfId="1" applyFont="1" applyFill="1" applyBorder="1"/>
    <xf numFmtId="37" fontId="3" fillId="0" borderId="14" xfId="1" applyFont="1" applyBorder="1" applyAlignment="1">
      <alignment horizontal="left"/>
    </xf>
    <xf numFmtId="37" fontId="3" fillId="0" borderId="14" xfId="2" applyNumberFormat="1" applyFont="1" applyFill="1" applyBorder="1" applyAlignment="1" applyProtection="1">
      <alignment horizontal="center"/>
    </xf>
    <xf numFmtId="3" fontId="9" fillId="0" borderId="11" xfId="2" applyNumberFormat="1" applyFont="1" applyFill="1" applyBorder="1" applyAlignment="1" applyProtection="1">
      <alignment horizontal="center"/>
    </xf>
    <xf numFmtId="3" fontId="9" fillId="0" borderId="10" xfId="2" applyNumberFormat="1" applyFont="1" applyFill="1" applyBorder="1" applyAlignment="1" applyProtection="1">
      <alignment horizontal="center"/>
    </xf>
    <xf numFmtId="3" fontId="9" fillId="0" borderId="15" xfId="2" applyNumberFormat="1" applyFont="1" applyFill="1" applyBorder="1" applyAlignment="1" applyProtection="1">
      <alignment horizontal="center"/>
    </xf>
    <xf numFmtId="37" fontId="2" fillId="0" borderId="10" xfId="1" applyFont="1" applyBorder="1"/>
    <xf numFmtId="37" fontId="3" fillId="0" borderId="1" xfId="1" applyFont="1" applyBorder="1" applyAlignment="1">
      <alignment horizontal="left"/>
    </xf>
    <xf numFmtId="3" fontId="9" fillId="0" borderId="2" xfId="2" applyNumberFormat="1" applyFont="1" applyFill="1" applyBorder="1" applyAlignment="1" applyProtection="1">
      <alignment horizontal="center"/>
    </xf>
    <xf numFmtId="37" fontId="3" fillId="2" borderId="7" xfId="1" applyFont="1" applyFill="1" applyBorder="1"/>
    <xf numFmtId="166" fontId="3" fillId="2" borderId="0" xfId="2" applyNumberFormat="1" applyFont="1" applyFill="1" applyBorder="1"/>
    <xf numFmtId="2" fontId="2" fillId="2" borderId="8" xfId="3" applyFill="1" applyBorder="1" applyAlignment="1"/>
    <xf numFmtId="164" fontId="11" fillId="2" borderId="0" xfId="4" applyNumberFormat="1" applyFont="1" applyFill="1" applyBorder="1" applyAlignment="1">
      <alignment horizontal="right"/>
    </xf>
    <xf numFmtId="164" fontId="11" fillId="2" borderId="7" xfId="4" applyNumberFormat="1" applyFont="1" applyFill="1" applyBorder="1" applyAlignment="1">
      <alignment horizontal="right"/>
    </xf>
    <xf numFmtId="164" fontId="11" fillId="2" borderId="7" xfId="4" applyNumberFormat="1" applyFont="1" applyFill="1" applyBorder="1" applyAlignment="1">
      <alignment horizontal="center"/>
    </xf>
    <xf numFmtId="164" fontId="11" fillId="2" borderId="0" xfId="4" applyNumberFormat="1" applyFont="1" applyFill="1" applyBorder="1" applyAlignment="1">
      <alignment horizontal="center"/>
    </xf>
    <xf numFmtId="168" fontId="2" fillId="0" borderId="0" xfId="1" applyNumberFormat="1" applyFont="1"/>
    <xf numFmtId="164" fontId="2" fillId="2" borderId="0" xfId="4" applyNumberFormat="1" applyFont="1" applyFill="1" applyBorder="1" applyAlignment="1">
      <alignment horizontal="right"/>
    </xf>
    <xf numFmtId="164" fontId="2" fillId="2" borderId="7" xfId="4" applyNumberFormat="1" applyFont="1" applyFill="1" applyBorder="1" applyAlignment="1">
      <alignment horizontal="right"/>
    </xf>
    <xf numFmtId="3" fontId="2" fillId="2" borderId="7" xfId="4" applyNumberFormat="1" applyFont="1" applyFill="1" applyBorder="1" applyAlignment="1"/>
    <xf numFmtId="3" fontId="2" fillId="2" borderId="0" xfId="4" applyNumberFormat="1" applyFont="1" applyFill="1" applyBorder="1" applyAlignment="1"/>
    <xf numFmtId="164" fontId="2" fillId="2" borderId="0" xfId="4" applyNumberFormat="1" applyFont="1" applyFill="1" applyBorder="1" applyAlignment="1">
      <alignment horizontal="center"/>
    </xf>
    <xf numFmtId="1" fontId="2" fillId="2" borderId="7" xfId="4" applyNumberFormat="1" applyFont="1" applyFill="1" applyBorder="1" applyAlignment="1"/>
    <xf numFmtId="1" fontId="2" fillId="2" borderId="0" xfId="4" applyNumberFormat="1" applyFont="1" applyFill="1" applyBorder="1" applyAlignment="1"/>
    <xf numFmtId="3" fontId="2" fillId="2" borderId="0" xfId="4" applyNumberFormat="1" applyFont="1" applyFill="1" applyBorder="1" applyAlignment="1">
      <alignment horizontal="center"/>
    </xf>
    <xf numFmtId="164" fontId="2" fillId="2" borderId="7" xfId="4" applyNumberFormat="1" applyFont="1" applyFill="1" applyBorder="1" applyAlignment="1">
      <alignment horizontal="center"/>
    </xf>
    <xf numFmtId="3" fontId="2" fillId="2" borderId="7" xfId="4" applyNumberFormat="1" applyFont="1" applyFill="1" applyBorder="1" applyAlignment="1">
      <alignment horizontal="center"/>
    </xf>
    <xf numFmtId="2" fontId="3" fillId="2" borderId="8" xfId="3" applyFont="1" applyFill="1" applyBorder="1" applyAlignment="1">
      <alignment horizontal="left"/>
    </xf>
    <xf numFmtId="3" fontId="11" fillId="2" borderId="0" xfId="4" applyNumberFormat="1" applyFont="1" applyFill="1" applyBorder="1" applyAlignment="1">
      <alignment horizontal="right"/>
    </xf>
    <xf numFmtId="3" fontId="11" fillId="2" borderId="7" xfId="4" applyNumberFormat="1" applyFont="1" applyFill="1" applyBorder="1" applyAlignment="1">
      <alignment horizontal="right"/>
    </xf>
    <xf numFmtId="1" fontId="11" fillId="2" borderId="0" xfId="3" applyNumberFormat="1" applyFont="1" applyFill="1">
      <alignment horizontal="center"/>
    </xf>
    <xf numFmtId="169" fontId="11" fillId="2" borderId="0" xfId="3" applyNumberFormat="1" applyFont="1" applyFill="1">
      <alignment horizontal="center"/>
    </xf>
    <xf numFmtId="2" fontId="2" fillId="2" borderId="6" xfId="3" applyFill="1" applyBorder="1">
      <alignment horizontal="center"/>
    </xf>
    <xf numFmtId="2" fontId="2" fillId="2" borderId="11" xfId="3" applyFill="1" applyBorder="1" applyAlignment="1">
      <alignment horizontal="right"/>
    </xf>
    <xf numFmtId="2" fontId="2" fillId="2" borderId="10" xfId="3" applyFill="1" applyBorder="1" applyAlignment="1">
      <alignment horizontal="right"/>
    </xf>
    <xf numFmtId="2" fontId="2" fillId="2" borderId="15" xfId="3" applyFill="1" applyBorder="1" applyAlignment="1">
      <alignment horizontal="right"/>
    </xf>
    <xf numFmtId="3" fontId="2" fillId="2" borderId="10" xfId="4" applyNumberFormat="1" applyFont="1" applyFill="1" applyBorder="1" applyAlignment="1">
      <alignment horizontal="center"/>
    </xf>
    <xf numFmtId="1" fontId="2" fillId="2" borderId="0" xfId="3" applyNumberFormat="1" applyFill="1" applyAlignment="1"/>
    <xf numFmtId="1" fontId="2" fillId="2" borderId="0" xfId="3" applyNumberFormat="1" applyFill="1">
      <alignment horizontal="center"/>
    </xf>
    <xf numFmtId="2" fontId="2" fillId="2" borderId="0" xfId="3" applyFill="1">
      <alignment horizontal="center"/>
    </xf>
    <xf numFmtId="3" fontId="2" fillId="2" borderId="0" xfId="3" applyNumberFormat="1" applyFill="1">
      <alignment horizontal="center"/>
    </xf>
    <xf numFmtId="2" fontId="12" fillId="2" borderId="0" xfId="3" applyFont="1" applyFill="1">
      <alignment horizontal="center"/>
    </xf>
    <xf numFmtId="2" fontId="3" fillId="2" borderId="12" xfId="3" applyFont="1" applyFill="1" applyBorder="1" applyAlignment="1"/>
    <xf numFmtId="2" fontId="2" fillId="2" borderId="0" xfId="3" applyFill="1" applyAlignment="1">
      <alignment horizontal="right"/>
    </xf>
    <xf numFmtId="2" fontId="13" fillId="2" borderId="0" xfId="3" applyFont="1" applyFill="1" applyAlignment="1">
      <alignment horizontal="left"/>
    </xf>
    <xf numFmtId="2" fontId="2" fillId="2" borderId="0" xfId="3" applyFill="1" applyAlignment="1">
      <alignment horizontal="left"/>
    </xf>
  </cellXfs>
  <cellStyles count="5">
    <cellStyle name="Comma 19" xfId="4" xr:uid="{31011E6F-FA8D-422A-A433-4E7992080528}"/>
    <cellStyle name="Normal" xfId="0" builtinId="0"/>
    <cellStyle name="Normal 10" xfId="3" xr:uid="{C311CD44-FE4B-4F4C-848F-7F12F3683D91}"/>
    <cellStyle name="Normal 23 2" xfId="1" xr:uid="{632A8416-83BB-44BC-979A-12A4B01B7A88}"/>
    <cellStyle name="Percent 2" xfId="2" xr:uid="{F49B3FCA-550C-465C-AA0D-C20C2B725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5B64-DFFC-4CAF-B22D-B87F6E16D7FA}">
  <sheetPr transitionEvaluation="1" codeName="Sheet27">
    <tabColor rgb="FFFFFF00"/>
  </sheetPr>
  <dimension ref="A1:IU98"/>
  <sheetViews>
    <sheetView showGridLines="0" tabSelected="1" zoomScaleNormal="100" workbookViewId="0">
      <pane xSplit="2" ySplit="5" topLeftCell="T33" activePane="bottomRight" state="frozen"/>
      <selection pane="topRight" activeCell="C1" sqref="C1"/>
      <selection pane="bottomLeft" activeCell="A7" sqref="A7"/>
      <selection pane="bottomRight" activeCell="AB82" sqref="AB82"/>
    </sheetView>
  </sheetViews>
  <sheetFormatPr defaultColWidth="12.42578125" defaultRowHeight="11.25" x14ac:dyDescent="0.2"/>
  <cols>
    <col min="1" max="1" width="1.5703125" style="1" customWidth="1"/>
    <col min="2" max="2" width="24.5703125" style="1" customWidth="1"/>
    <col min="3" max="6" width="8.42578125" style="1" customWidth="1"/>
    <col min="7" max="22" width="7.5703125" style="3" customWidth="1"/>
    <col min="23" max="25" width="7.85546875" style="3" customWidth="1"/>
    <col min="26" max="26" width="0.85546875" style="3" customWidth="1"/>
    <col min="27" max="16384" width="12.42578125" style="3"/>
  </cols>
  <sheetData>
    <row r="1" spans="1:26" ht="15.75" customHeight="1" x14ac:dyDescent="0.2">
      <c r="B1" s="2"/>
    </row>
    <row r="2" spans="1:26" ht="10.5" customHeight="1" x14ac:dyDescent="0.2">
      <c r="B2" s="1" t="s">
        <v>0</v>
      </c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r="3" spans="1:26" ht="10.5" customHeight="1" x14ac:dyDescent="0.2"/>
    <row r="4" spans="1:26" ht="10.5" customHeight="1" x14ac:dyDescent="0.2">
      <c r="B4" s="6"/>
      <c r="C4" s="7"/>
      <c r="D4" s="7"/>
      <c r="E4" s="7"/>
      <c r="F4" s="7"/>
      <c r="G4" s="8">
        <v>2020</v>
      </c>
      <c r="H4" s="9"/>
      <c r="I4" s="9"/>
      <c r="J4" s="10"/>
      <c r="K4" s="8">
        <v>2021</v>
      </c>
      <c r="L4" s="9"/>
      <c r="M4" s="9"/>
      <c r="N4" s="10"/>
      <c r="O4" s="8">
        <v>2022</v>
      </c>
      <c r="P4" s="9"/>
      <c r="Q4" s="9"/>
      <c r="R4" s="10"/>
      <c r="S4" s="8">
        <v>2023</v>
      </c>
      <c r="T4" s="9"/>
      <c r="U4" s="9"/>
      <c r="V4" s="10"/>
      <c r="W4" s="11">
        <v>2024</v>
      </c>
      <c r="X4" s="12"/>
      <c r="Y4" s="12"/>
      <c r="Z4" s="13"/>
    </row>
    <row r="5" spans="1:26" ht="10.5" customHeight="1" x14ac:dyDescent="0.2">
      <c r="B5" s="14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6" t="s">
        <v>7</v>
      </c>
      <c r="H5" s="17" t="s">
        <v>8</v>
      </c>
      <c r="I5" s="17" t="s">
        <v>9</v>
      </c>
      <c r="J5" s="18" t="s">
        <v>10</v>
      </c>
      <c r="K5" s="16" t="s">
        <v>7</v>
      </c>
      <c r="L5" s="17" t="s">
        <v>8</v>
      </c>
      <c r="M5" s="17" t="s">
        <v>9</v>
      </c>
      <c r="N5" s="18" t="s">
        <v>10</v>
      </c>
      <c r="O5" s="16" t="s">
        <v>7</v>
      </c>
      <c r="P5" s="17" t="s">
        <v>8</v>
      </c>
      <c r="Q5" s="17" t="s">
        <v>9</v>
      </c>
      <c r="R5" s="18" t="s">
        <v>10</v>
      </c>
      <c r="S5" s="17" t="s">
        <v>7</v>
      </c>
      <c r="T5" s="17" t="s">
        <v>8</v>
      </c>
      <c r="U5" s="17" t="s">
        <v>9</v>
      </c>
      <c r="V5" s="18" t="s">
        <v>10</v>
      </c>
      <c r="W5" s="16" t="s">
        <v>7</v>
      </c>
      <c r="X5" s="17" t="s">
        <v>8</v>
      </c>
      <c r="Y5" s="17" t="s">
        <v>9</v>
      </c>
      <c r="Z5" s="19"/>
    </row>
    <row r="6" spans="1:26" s="1" customFormat="1" ht="10.5" customHeight="1" x14ac:dyDescent="0.2">
      <c r="B6" s="20" t="s">
        <v>11</v>
      </c>
      <c r="C6" s="21"/>
      <c r="D6" s="22"/>
      <c r="E6" s="22"/>
      <c r="F6" s="22"/>
      <c r="G6" s="23"/>
      <c r="H6" s="23"/>
      <c r="I6" s="23"/>
      <c r="J6" s="24"/>
      <c r="K6" s="23"/>
      <c r="L6" s="23"/>
      <c r="M6" s="23"/>
      <c r="N6" s="24"/>
      <c r="O6" s="25"/>
      <c r="P6" s="23"/>
      <c r="Q6" s="23"/>
      <c r="R6" s="24"/>
      <c r="S6" s="23"/>
      <c r="T6" s="23"/>
      <c r="U6" s="23"/>
      <c r="V6" s="24"/>
      <c r="W6" s="25"/>
      <c r="X6" s="23"/>
      <c r="Y6" s="23"/>
      <c r="Z6" s="26"/>
    </row>
    <row r="7" spans="1:26" s="1" customFormat="1" ht="10.5" customHeight="1" x14ac:dyDescent="0.2">
      <c r="B7" s="27" t="s">
        <v>12</v>
      </c>
      <c r="C7" s="28">
        <v>4104.5199999999995</v>
      </c>
      <c r="D7" s="28">
        <v>1873.7263499999999</v>
      </c>
      <c r="E7" s="28">
        <v>4525.8669999999993</v>
      </c>
      <c r="F7" s="28">
        <v>2257.7720000000004</v>
      </c>
      <c r="G7" s="29">
        <v>796.74079999999992</v>
      </c>
      <c r="H7" s="29">
        <v>995.93499999999995</v>
      </c>
      <c r="I7" s="29">
        <v>1355.614</v>
      </c>
      <c r="J7" s="30">
        <v>1091.4290000000001</v>
      </c>
      <c r="K7" s="29">
        <v>960.25</v>
      </c>
      <c r="L7" s="29">
        <v>697.22699999999998</v>
      </c>
      <c r="M7" s="29">
        <v>122.833</v>
      </c>
      <c r="N7" s="30">
        <v>289.76240000000001</v>
      </c>
      <c r="O7" s="31">
        <v>394.46994999999998</v>
      </c>
      <c r="P7" s="29">
        <v>1066.6610000000001</v>
      </c>
      <c r="Q7" s="29">
        <v>1892.3019999999999</v>
      </c>
      <c r="R7" s="30">
        <v>1286.838</v>
      </c>
      <c r="S7" s="29">
        <v>979.17700000000002</v>
      </c>
      <c r="T7" s="29">
        <v>367.54999999999995</v>
      </c>
      <c r="U7" s="29">
        <v>774.36400000000003</v>
      </c>
      <c r="V7" s="30">
        <v>880.63</v>
      </c>
      <c r="W7" s="31">
        <v>531.97700000000009</v>
      </c>
      <c r="X7" s="29">
        <v>70.801000000000002</v>
      </c>
      <c r="Y7" s="29">
        <v>8.6057999999999986</v>
      </c>
      <c r="Z7" s="26"/>
    </row>
    <row r="8" spans="1:26" s="1" customFormat="1" ht="10.5" customHeight="1" x14ac:dyDescent="0.2">
      <c r="B8" s="27" t="s">
        <v>13</v>
      </c>
      <c r="C8" s="28">
        <v>29083.149189999996</v>
      </c>
      <c r="D8" s="28">
        <v>11363.93174</v>
      </c>
      <c r="E8" s="28">
        <v>23786.589</v>
      </c>
      <c r="F8" s="28">
        <v>15048.598050000002</v>
      </c>
      <c r="G8" s="29">
        <v>6499.9057838884373</v>
      </c>
      <c r="H8" s="29">
        <v>7266.4979999999996</v>
      </c>
      <c r="I8" s="29">
        <v>10330.433079999999</v>
      </c>
      <c r="J8" s="30">
        <v>8114.4349999999995</v>
      </c>
      <c r="K8" s="29">
        <v>6446.6239999999998</v>
      </c>
      <c r="L8" s="29">
        <v>4191.6571100000001</v>
      </c>
      <c r="M8" s="29">
        <v>943.61699999999996</v>
      </c>
      <c r="N8" s="30">
        <v>2139.6973800000001</v>
      </c>
      <c r="O8" s="31">
        <v>1687.6313600000001</v>
      </c>
      <c r="P8" s="29">
        <v>6592.9860000000008</v>
      </c>
      <c r="Q8" s="29">
        <v>7956.0189999999993</v>
      </c>
      <c r="R8" s="30">
        <v>8342.0310000000009</v>
      </c>
      <c r="S8" s="29">
        <v>4727.7969999999996</v>
      </c>
      <c r="T8" s="29">
        <v>2760.7420000000002</v>
      </c>
      <c r="U8" s="29">
        <v>5945.4140000000007</v>
      </c>
      <c r="V8" s="30">
        <v>5688.5060000000003</v>
      </c>
      <c r="W8" s="31">
        <v>3025.39005</v>
      </c>
      <c r="X8" s="29">
        <v>389.28800000000001</v>
      </c>
      <c r="Y8" s="29">
        <v>13.405100000000001</v>
      </c>
      <c r="Z8" s="26"/>
    </row>
    <row r="9" spans="1:26" s="1" customFormat="1" ht="10.5" customHeight="1" x14ac:dyDescent="0.2">
      <c r="B9" s="27" t="s">
        <v>14</v>
      </c>
      <c r="C9" s="32">
        <v>7034.2166666666672</v>
      </c>
      <c r="D9" s="28">
        <v>6716.7583333333323</v>
      </c>
      <c r="E9" s="28">
        <v>6420.7941666666666</v>
      </c>
      <c r="F9" s="28">
        <v>5851.4158333333335</v>
      </c>
      <c r="G9" s="33">
        <v>8218.19</v>
      </c>
      <c r="H9" s="33">
        <v>7301.22</v>
      </c>
      <c r="I9" s="33">
        <v>7695.97</v>
      </c>
      <c r="J9" s="34">
        <v>7408.2366666666667</v>
      </c>
      <c r="K9" s="33">
        <v>6771.8500000000013</v>
      </c>
      <c r="L9" s="33">
        <v>6260.81</v>
      </c>
      <c r="M9" s="33">
        <v>7677.2666666666664</v>
      </c>
      <c r="N9" s="34">
        <v>7642.4833333333336</v>
      </c>
      <c r="O9" s="35">
        <v>5401.5233333333335</v>
      </c>
      <c r="P9" s="33">
        <v>6145.7599999999993</v>
      </c>
      <c r="Q9" s="33">
        <v>4209.0666666666666</v>
      </c>
      <c r="R9" s="34">
        <v>7844.4033333333327</v>
      </c>
      <c r="S9" s="33">
        <v>6057.1433333333334</v>
      </c>
      <c r="T9" s="33">
        <v>7572.5633333333344</v>
      </c>
      <c r="U9" s="33">
        <v>7677.19</v>
      </c>
      <c r="V9" s="34">
        <v>6510.829999999999</v>
      </c>
      <c r="W9" s="35">
        <v>5210.836666666667</v>
      </c>
      <c r="X9" s="33">
        <v>4006.8066666666668</v>
      </c>
      <c r="Y9" s="33">
        <v>1557.68</v>
      </c>
      <c r="Z9" s="26"/>
    </row>
    <row r="10" spans="1:26" s="43" customFormat="1" ht="10.5" hidden="1" customHeight="1" x14ac:dyDescent="0.2">
      <c r="A10" s="36"/>
      <c r="B10" s="37" t="s">
        <v>15</v>
      </c>
      <c r="C10" s="38"/>
      <c r="D10" s="38"/>
      <c r="E10" s="38"/>
      <c r="F10" s="38"/>
      <c r="G10" s="39"/>
      <c r="H10" s="39"/>
      <c r="I10" s="39"/>
      <c r="J10" s="40"/>
      <c r="K10" s="39"/>
      <c r="L10" s="39"/>
      <c r="M10" s="39"/>
      <c r="N10" s="40"/>
      <c r="O10" s="41"/>
      <c r="P10" s="39"/>
      <c r="Q10" s="39"/>
      <c r="R10" s="40"/>
      <c r="S10" s="39"/>
      <c r="T10" s="39"/>
      <c r="U10" s="39"/>
      <c r="V10" s="40"/>
      <c r="W10" s="41"/>
      <c r="X10" s="39"/>
      <c r="Y10" s="39"/>
      <c r="Z10" s="42"/>
    </row>
    <row r="11" spans="1:26" s="43" customFormat="1" ht="10.5" hidden="1" customHeight="1" x14ac:dyDescent="0.2">
      <c r="A11" s="36"/>
      <c r="B11" s="44" t="s">
        <v>12</v>
      </c>
      <c r="C11" s="38">
        <v>3184.3960000000002</v>
      </c>
      <c r="D11" s="38">
        <v>1613.7123499999998</v>
      </c>
      <c r="E11" s="38">
        <v>3680.8789999999995</v>
      </c>
      <c r="F11" s="38">
        <v>3681.8789999999999</v>
      </c>
      <c r="G11" s="39">
        <v>606.55999999999995</v>
      </c>
      <c r="H11" s="39">
        <v>824.42900000000009</v>
      </c>
      <c r="I11" s="39">
        <v>1153.9000000000001</v>
      </c>
      <c r="J11" s="40">
        <v>893.92200000000003</v>
      </c>
      <c r="K11" s="39">
        <v>683.31</v>
      </c>
      <c r="L11" s="39">
        <v>453.26400000000001</v>
      </c>
      <c r="M11" s="39">
        <v>98.580000000000013</v>
      </c>
      <c r="N11" s="40">
        <v>265.66339999999997</v>
      </c>
      <c r="O11" s="41">
        <v>394.46994999999998</v>
      </c>
      <c r="P11" s="39">
        <v>854.99900000000002</v>
      </c>
      <c r="Q11" s="39">
        <v>1627.7449999999999</v>
      </c>
      <c r="R11" s="40">
        <v>1206.365</v>
      </c>
      <c r="S11" s="39">
        <v>550.24699999999996</v>
      </c>
      <c r="T11" s="39">
        <v>296.52199999999999</v>
      </c>
      <c r="U11" s="39">
        <v>701.98599999999999</v>
      </c>
      <c r="V11" s="40">
        <v>574.23700000000008</v>
      </c>
      <c r="W11" s="41">
        <v>337.935</v>
      </c>
      <c r="X11" s="39">
        <v>25.923999999999999</v>
      </c>
      <c r="Y11" s="39">
        <v>26.923999999999999</v>
      </c>
      <c r="Z11" s="42"/>
    </row>
    <row r="12" spans="1:26" s="43" customFormat="1" ht="10.5" hidden="1" customHeight="1" x14ac:dyDescent="0.2">
      <c r="A12" s="36"/>
      <c r="B12" s="44" t="s">
        <v>13</v>
      </c>
      <c r="C12" s="38">
        <v>23423.272649999999</v>
      </c>
      <c r="D12" s="38">
        <v>9971.1006999999991</v>
      </c>
      <c r="E12" s="38">
        <v>22026.338</v>
      </c>
      <c r="F12" s="38">
        <v>22027.338</v>
      </c>
      <c r="G12" s="39">
        <v>5354.9214850979833</v>
      </c>
      <c r="H12" s="39">
        <v>5872.6260000000002</v>
      </c>
      <c r="I12" s="39">
        <v>8900.0580000000009</v>
      </c>
      <c r="J12" s="40">
        <v>6799.9589999999998</v>
      </c>
      <c r="K12" s="39">
        <v>4713.0010000000002</v>
      </c>
      <c r="L12" s="39">
        <v>3010.2546499999999</v>
      </c>
      <c r="M12" s="39">
        <v>771.46100000000001</v>
      </c>
      <c r="N12" s="40">
        <v>1996.6113399999999</v>
      </c>
      <c r="O12" s="41">
        <v>1687.6313600000001</v>
      </c>
      <c r="P12" s="39">
        <v>5515.3969999999999</v>
      </c>
      <c r="Q12" s="39">
        <v>7142.1450000000004</v>
      </c>
      <c r="R12" s="40">
        <v>7987.8919999999998</v>
      </c>
      <c r="S12" s="39">
        <v>4489.2800000000007</v>
      </c>
      <c r="T12" s="39">
        <v>2407.0209999999997</v>
      </c>
      <c r="U12" s="39">
        <v>5617.9380000000001</v>
      </c>
      <c r="V12" s="40">
        <v>4072.9989999999998</v>
      </c>
      <c r="W12" s="41">
        <v>2240.1410000000001</v>
      </c>
      <c r="X12" s="39">
        <v>205.37899999999999</v>
      </c>
      <c r="Y12" s="39">
        <v>206.37899999999999</v>
      </c>
      <c r="Z12" s="42"/>
    </row>
    <row r="13" spans="1:26" s="43" customFormat="1" ht="10.5" hidden="1" customHeight="1" x14ac:dyDescent="0.2">
      <c r="A13" s="36"/>
      <c r="B13" s="44" t="s">
        <v>14</v>
      </c>
      <c r="C13" s="45">
        <v>7209.9075000000012</v>
      </c>
      <c r="D13" s="38">
        <v>6832.9124999999995</v>
      </c>
      <c r="E13" s="38">
        <v>7191.0424999999996</v>
      </c>
      <c r="F13" s="38">
        <v>7192.0424999999996</v>
      </c>
      <c r="G13" s="46">
        <v>8814.64</v>
      </c>
      <c r="H13" s="46">
        <v>7127.083333333333</v>
      </c>
      <c r="I13" s="46">
        <v>7837.920000000001</v>
      </c>
      <c r="J13" s="47">
        <v>7522.873333333333</v>
      </c>
      <c r="K13" s="46">
        <v>6888.003333333334</v>
      </c>
      <c r="L13" s="46">
        <v>6590.833333333333</v>
      </c>
      <c r="M13" s="46">
        <v>7769.3866666666663</v>
      </c>
      <c r="N13" s="47">
        <v>7676.9866666666667</v>
      </c>
      <c r="O13" s="48">
        <v>5401.5233333333335</v>
      </c>
      <c r="P13" s="46">
        <v>6483.7533333333331</v>
      </c>
      <c r="Q13" s="46">
        <v>4418.6099999999997</v>
      </c>
      <c r="R13" s="47">
        <v>8179.6166666666659</v>
      </c>
      <c r="S13" s="46">
        <v>8118.869999999999</v>
      </c>
      <c r="T13" s="46">
        <v>8047.0733333333337</v>
      </c>
      <c r="U13" s="46">
        <v>8021.5199999999995</v>
      </c>
      <c r="V13" s="47">
        <v>6994.3463732518758</v>
      </c>
      <c r="W13" s="48">
        <v>4408.5013926112333</v>
      </c>
      <c r="X13" s="46">
        <v>2640.7833153319957</v>
      </c>
      <c r="Y13" s="46">
        <v>2641.7833153319998</v>
      </c>
      <c r="Z13" s="42"/>
    </row>
    <row r="14" spans="1:26" s="43" customFormat="1" ht="10.5" hidden="1" customHeight="1" x14ac:dyDescent="0.2">
      <c r="A14" s="36"/>
      <c r="B14" s="37" t="s">
        <v>16</v>
      </c>
      <c r="C14" s="38"/>
      <c r="D14" s="38"/>
      <c r="E14" s="38"/>
      <c r="F14" s="38"/>
      <c r="G14" s="39"/>
      <c r="H14" s="39"/>
      <c r="I14" s="39"/>
      <c r="J14" s="40"/>
      <c r="K14" s="39"/>
      <c r="L14" s="39"/>
      <c r="M14" s="39"/>
      <c r="N14" s="40"/>
      <c r="O14" s="41"/>
      <c r="P14" s="39"/>
      <c r="Q14" s="39"/>
      <c r="R14" s="40"/>
      <c r="S14" s="39"/>
      <c r="T14" s="39"/>
      <c r="U14" s="39"/>
      <c r="V14" s="40"/>
      <c r="W14" s="41"/>
      <c r="X14" s="39"/>
      <c r="Y14" s="39"/>
      <c r="Z14" s="42"/>
    </row>
    <row r="15" spans="1:26" s="43" customFormat="1" ht="10.5" hidden="1" customHeight="1" x14ac:dyDescent="0.2">
      <c r="A15" s="36"/>
      <c r="B15" s="44" t="s">
        <v>12</v>
      </c>
      <c r="C15" s="38">
        <v>920.12400000000002</v>
      </c>
      <c r="D15" s="38">
        <v>260.01400000000001</v>
      </c>
      <c r="E15" s="38">
        <v>844.98800000000006</v>
      </c>
      <c r="F15" s="38">
        <v>845.98800000000006</v>
      </c>
      <c r="G15" s="39">
        <v>190.1808</v>
      </c>
      <c r="H15" s="39">
        <v>171.506</v>
      </c>
      <c r="I15" s="39">
        <v>201.714</v>
      </c>
      <c r="J15" s="40">
        <v>197.50700000000001</v>
      </c>
      <c r="K15" s="39">
        <v>276.94</v>
      </c>
      <c r="L15" s="39">
        <v>243.96299999999999</v>
      </c>
      <c r="M15" s="39">
        <v>24.253</v>
      </c>
      <c r="N15" s="40">
        <v>24.099</v>
      </c>
      <c r="O15" s="41">
        <v>0</v>
      </c>
      <c r="P15" s="39">
        <v>211.66200000000001</v>
      </c>
      <c r="Q15" s="39">
        <v>264.55700000000002</v>
      </c>
      <c r="R15" s="40">
        <v>80.472999999999999</v>
      </c>
      <c r="S15" s="39">
        <v>428.93</v>
      </c>
      <c r="T15" s="39">
        <v>71.027999999999992</v>
      </c>
      <c r="U15" s="39">
        <v>72.378</v>
      </c>
      <c r="V15" s="40">
        <v>306.39300000000003</v>
      </c>
      <c r="W15" s="41">
        <v>194.042</v>
      </c>
      <c r="X15" s="39">
        <v>44.877000000000002</v>
      </c>
      <c r="Y15" s="39">
        <v>45.877000000000002</v>
      </c>
      <c r="Z15" s="42"/>
    </row>
    <row r="16" spans="1:26" s="43" customFormat="1" ht="10.5" hidden="1" customHeight="1" x14ac:dyDescent="0.2">
      <c r="A16" s="36"/>
      <c r="B16" s="44" t="s">
        <v>13</v>
      </c>
      <c r="C16" s="38">
        <v>5659.8765400000002</v>
      </c>
      <c r="D16" s="38">
        <v>1392.83104</v>
      </c>
      <c r="E16" s="38">
        <v>1760.2510000000002</v>
      </c>
      <c r="F16" s="38">
        <v>1761.251</v>
      </c>
      <c r="G16" s="39">
        <v>1144.984298790454</v>
      </c>
      <c r="H16" s="39">
        <v>1393.8719999999998</v>
      </c>
      <c r="I16" s="39">
        <v>1430.3750799999998</v>
      </c>
      <c r="J16" s="40">
        <v>1314.4760000000001</v>
      </c>
      <c r="K16" s="39">
        <v>1733.623</v>
      </c>
      <c r="L16" s="39">
        <v>1181.40246</v>
      </c>
      <c r="M16" s="39">
        <v>172.15600000000001</v>
      </c>
      <c r="N16" s="40">
        <v>143.08604</v>
      </c>
      <c r="O16" s="41">
        <v>0</v>
      </c>
      <c r="P16" s="39">
        <v>1077.5889999999999</v>
      </c>
      <c r="Q16" s="39">
        <v>813.87400000000002</v>
      </c>
      <c r="R16" s="40">
        <v>354.13900000000001</v>
      </c>
      <c r="S16" s="39">
        <v>238.517</v>
      </c>
      <c r="T16" s="39">
        <v>353.721</v>
      </c>
      <c r="U16" s="39">
        <v>327.476</v>
      </c>
      <c r="V16" s="40">
        <v>1615.5070000000001</v>
      </c>
      <c r="W16" s="41">
        <v>785.2490499999999</v>
      </c>
      <c r="X16" s="39">
        <v>183.90899999999999</v>
      </c>
      <c r="Y16" s="39">
        <v>184.90899999999999</v>
      </c>
      <c r="Z16" s="42"/>
    </row>
    <row r="17" spans="1:26" s="43" customFormat="1" ht="10.5" hidden="1" customHeight="1" x14ac:dyDescent="0.2">
      <c r="A17" s="36"/>
      <c r="B17" s="44" t="s">
        <v>14</v>
      </c>
      <c r="C17" s="45">
        <v>5221.6808333333329</v>
      </c>
      <c r="D17" s="38">
        <v>2173.6150000000002</v>
      </c>
      <c r="E17" s="38">
        <v>4691.2883333333339</v>
      </c>
      <c r="F17" s="38">
        <v>4692.2883333333302</v>
      </c>
      <c r="G17" s="46">
        <v>6391.6533333333327</v>
      </c>
      <c r="H17" s="46">
        <v>8110.4866666666667</v>
      </c>
      <c r="I17" s="46">
        <v>6259.8666666666659</v>
      </c>
      <c r="J17" s="47">
        <v>6966.7300000000005</v>
      </c>
      <c r="K17" s="46">
        <v>4166.1566666666668</v>
      </c>
      <c r="L17" s="39">
        <v>3493.97</v>
      </c>
      <c r="M17" s="39">
        <v>2366.1133333333332</v>
      </c>
      <c r="N17" s="40">
        <v>1979.1433333333334</v>
      </c>
      <c r="O17" s="41">
        <v>0</v>
      </c>
      <c r="P17" s="39">
        <v>4349.2033333333338</v>
      </c>
      <c r="Q17" s="39">
        <v>3561.8766666666666</v>
      </c>
      <c r="R17" s="40">
        <v>8702.4933333333338</v>
      </c>
      <c r="S17" s="39">
        <v>3225.3933333333334</v>
      </c>
      <c r="T17" s="39">
        <v>3275.3899999999994</v>
      </c>
      <c r="U17" s="39">
        <v>6342.1333333333341</v>
      </c>
      <c r="V17" s="40">
        <v>5604.55</v>
      </c>
      <c r="W17" s="41">
        <v>4072.6166666666668</v>
      </c>
      <c r="X17" s="39">
        <v>1366.0233333333333</v>
      </c>
      <c r="Y17" s="39">
        <v>1367.0233333333299</v>
      </c>
      <c r="Z17" s="42"/>
    </row>
    <row r="18" spans="1:26" s="1" customFormat="1" ht="10.5" customHeight="1" x14ac:dyDescent="0.2">
      <c r="B18" s="20" t="s">
        <v>17</v>
      </c>
      <c r="C18" s="28"/>
      <c r="D18" s="28"/>
      <c r="E18" s="28"/>
      <c r="F18" s="28"/>
      <c r="G18" s="29"/>
      <c r="H18" s="29"/>
      <c r="I18" s="29"/>
      <c r="J18" s="30"/>
      <c r="K18" s="29"/>
      <c r="L18" s="29"/>
      <c r="M18" s="29"/>
      <c r="N18" s="30"/>
      <c r="O18" s="31"/>
      <c r="P18" s="29"/>
      <c r="Q18" s="29"/>
      <c r="R18" s="30"/>
      <c r="S18" s="29"/>
      <c r="T18" s="29"/>
      <c r="U18" s="29"/>
      <c r="V18" s="30"/>
      <c r="W18" s="31"/>
      <c r="X18" s="29"/>
      <c r="Y18" s="29"/>
      <c r="Z18" s="26"/>
    </row>
    <row r="19" spans="1:26" s="1" customFormat="1" ht="10.5" customHeight="1" x14ac:dyDescent="0.2">
      <c r="B19" s="27" t="s">
        <v>18</v>
      </c>
      <c r="C19" s="28">
        <v>462743</v>
      </c>
      <c r="D19" s="28">
        <v>1797340.7999999998</v>
      </c>
      <c r="E19" s="28">
        <v>1432799</v>
      </c>
      <c r="F19" s="28">
        <v>867920</v>
      </c>
      <c r="G19" s="29">
        <v>108228.31299999999</v>
      </c>
      <c r="H19" s="29">
        <v>85000.312999999995</v>
      </c>
      <c r="I19" s="29">
        <v>573</v>
      </c>
      <c r="J19" s="30">
        <v>220890</v>
      </c>
      <c r="K19" s="29">
        <v>234319</v>
      </c>
      <c r="L19" s="29">
        <v>6961</v>
      </c>
      <c r="M19" s="29">
        <v>319501</v>
      </c>
      <c r="N19" s="30">
        <v>465583.4</v>
      </c>
      <c r="O19" s="31">
        <v>808240.4</v>
      </c>
      <c r="P19" s="29">
        <v>204016</v>
      </c>
      <c r="Q19" s="29">
        <v>510001</v>
      </c>
      <c r="R19" s="30">
        <v>211871</v>
      </c>
      <c r="S19" s="29">
        <v>465647</v>
      </c>
      <c r="T19" s="29">
        <v>245280</v>
      </c>
      <c r="U19" s="29">
        <v>296560</v>
      </c>
      <c r="V19" s="30">
        <v>148100</v>
      </c>
      <c r="W19" s="31">
        <v>232680</v>
      </c>
      <c r="X19" s="29">
        <v>190580</v>
      </c>
      <c r="Y19" s="29">
        <v>276210</v>
      </c>
      <c r="Z19" s="26"/>
    </row>
    <row r="20" spans="1:26" s="1" customFormat="1" ht="10.5" customHeight="1" x14ac:dyDescent="0.2">
      <c r="B20" s="27" t="s">
        <v>13</v>
      </c>
      <c r="C20" s="28">
        <v>6485.4560500000007</v>
      </c>
      <c r="D20" s="28">
        <v>16555.670179999997</v>
      </c>
      <c r="E20" s="28">
        <v>13093.81415</v>
      </c>
      <c r="F20" s="28">
        <v>8341.596739999999</v>
      </c>
      <c r="G20" s="29">
        <v>1181.2619999999999</v>
      </c>
      <c r="H20" s="29">
        <v>2689.3638300000002</v>
      </c>
      <c r="I20" s="29">
        <v>2073.1898999999999</v>
      </c>
      <c r="J20" s="30">
        <v>1756.9764</v>
      </c>
      <c r="K20" s="29">
        <v>1778.2988700000001</v>
      </c>
      <c r="L20" s="29">
        <v>876.99088000000006</v>
      </c>
      <c r="M20" s="29">
        <v>3059.94497</v>
      </c>
      <c r="N20" s="30">
        <v>3878.3362800000004</v>
      </c>
      <c r="O20" s="31">
        <v>7530.74802</v>
      </c>
      <c r="P20" s="29">
        <v>2086.6409099999996</v>
      </c>
      <c r="Q20" s="29">
        <v>5312.7241100000001</v>
      </c>
      <c r="R20" s="30">
        <v>1739.97945</v>
      </c>
      <c r="S20" s="29">
        <v>3883.9420199999995</v>
      </c>
      <c r="T20" s="29">
        <v>2157.1685699999998</v>
      </c>
      <c r="U20" s="29">
        <v>2754.14608</v>
      </c>
      <c r="V20" s="30">
        <v>1482.9993899999999</v>
      </c>
      <c r="W20" s="31">
        <v>2210.5412099999999</v>
      </c>
      <c r="X20" s="29">
        <v>1893.9100599999999</v>
      </c>
      <c r="Y20" s="29">
        <v>2726.7614000000003</v>
      </c>
      <c r="Z20" s="26"/>
    </row>
    <row r="21" spans="1:26" s="1" customFormat="1" ht="10.5" customHeight="1" x14ac:dyDescent="0.2">
      <c r="B21" s="27" t="s">
        <v>19</v>
      </c>
      <c r="C21" s="28">
        <v>12.427515043019623</v>
      </c>
      <c r="D21" s="28">
        <v>9.3562794686663349</v>
      </c>
      <c r="E21" s="28">
        <v>17.627211926804105</v>
      </c>
      <c r="F21" s="28">
        <v>7.9753748525966852</v>
      </c>
      <c r="G21" s="29">
        <v>15.384335251372393</v>
      </c>
      <c r="H21" s="29">
        <v>0</v>
      </c>
      <c r="I21" s="29">
        <v>0</v>
      </c>
      <c r="J21" s="30">
        <v>2.6513595002037209</v>
      </c>
      <c r="K21" s="29">
        <v>5.0632555729905055</v>
      </c>
      <c r="L21" s="29">
        <v>41.995445098884268</v>
      </c>
      <c r="M21" s="29">
        <v>12.124999269041018</v>
      </c>
      <c r="N21" s="30">
        <v>7.9272262758552614</v>
      </c>
      <c r="O21" s="29">
        <v>11.463606839557606</v>
      </c>
      <c r="P21" s="29">
        <v>5.9092854902114551</v>
      </c>
      <c r="Q21" s="29">
        <v>46.944580535947715</v>
      </c>
      <c r="R21" s="30">
        <v>5.4749762719406077</v>
      </c>
      <c r="S21" s="29">
        <v>8.2821495730706349</v>
      </c>
      <c r="T21" s="29">
        <v>9.8071413262574634</v>
      </c>
      <c r="U21" s="29">
        <v>9.1041457426729462</v>
      </c>
      <c r="V21" s="30">
        <v>6.6881990823576132</v>
      </c>
      <c r="W21" s="31">
        <v>9.4814094439627805</v>
      </c>
      <c r="X21" s="29">
        <v>6.6277451413934019</v>
      </c>
      <c r="Y21" s="29">
        <v>9.8699999999999992</v>
      </c>
      <c r="Z21" s="26"/>
    </row>
    <row r="22" spans="1:26" s="1" customFormat="1" ht="10.5" customHeight="1" x14ac:dyDescent="0.2">
      <c r="B22" s="20" t="s">
        <v>20</v>
      </c>
      <c r="C22" s="28"/>
      <c r="D22" s="28"/>
      <c r="E22" s="28"/>
      <c r="F22" s="28"/>
      <c r="G22" s="29"/>
      <c r="H22" s="29"/>
      <c r="I22" s="29"/>
      <c r="J22" s="30"/>
      <c r="K22" s="29"/>
      <c r="L22" s="29"/>
      <c r="M22" s="29"/>
      <c r="N22" s="30"/>
      <c r="O22" s="31"/>
      <c r="P22" s="29"/>
      <c r="Q22" s="29"/>
      <c r="R22" s="30"/>
      <c r="S22" s="29"/>
      <c r="T22" s="29"/>
      <c r="U22" s="29"/>
      <c r="V22" s="30"/>
      <c r="W22" s="31"/>
      <c r="X22" s="29"/>
      <c r="Y22" s="29"/>
      <c r="Z22" s="26"/>
    </row>
    <row r="23" spans="1:26" s="1" customFormat="1" ht="10.5" customHeight="1" x14ac:dyDescent="0.2">
      <c r="B23" s="27" t="s">
        <v>12</v>
      </c>
      <c r="C23" s="28">
        <v>2176.0461099999998</v>
      </c>
      <c r="D23" s="28">
        <v>1143.68859</v>
      </c>
      <c r="E23" s="28">
        <v>1025.8697400000001</v>
      </c>
      <c r="F23" s="28">
        <v>962.56449999999995</v>
      </c>
      <c r="G23" s="29">
        <v>382.80982000000006</v>
      </c>
      <c r="H23" s="29">
        <v>380.14435000000003</v>
      </c>
      <c r="I23" s="29">
        <v>575.78099999999995</v>
      </c>
      <c r="J23" s="30">
        <v>518.30471</v>
      </c>
      <c r="K23" s="29">
        <v>551.33299999999997</v>
      </c>
      <c r="L23" s="29">
        <v>530.62739999999997</v>
      </c>
      <c r="M23" s="29">
        <v>373.17499999999995</v>
      </c>
      <c r="N23" s="30">
        <v>220.12200000000001</v>
      </c>
      <c r="O23" s="31">
        <v>258.88599999999997</v>
      </c>
      <c r="P23" s="29">
        <v>291.50558999999998</v>
      </c>
      <c r="Q23" s="29">
        <v>192.66973999999999</v>
      </c>
      <c r="R23" s="30">
        <v>329.79830000000004</v>
      </c>
      <c r="S23" s="29">
        <v>284.66910000000001</v>
      </c>
      <c r="T23" s="29">
        <v>218.73259999999999</v>
      </c>
      <c r="U23" s="29">
        <v>207.25</v>
      </c>
      <c r="V23" s="30">
        <v>224.37700000000001</v>
      </c>
      <c r="W23" s="31">
        <v>242.64400000000001</v>
      </c>
      <c r="X23" s="29">
        <v>288.29349999999999</v>
      </c>
      <c r="Y23" s="29">
        <v>180.5796</v>
      </c>
      <c r="Z23" s="26"/>
    </row>
    <row r="24" spans="1:26" s="1" customFormat="1" ht="10.5" customHeight="1" x14ac:dyDescent="0.2">
      <c r="B24" s="27" t="s">
        <v>13</v>
      </c>
      <c r="C24" s="28">
        <v>9720.7173600000006</v>
      </c>
      <c r="D24" s="28">
        <v>5106.1388200000001</v>
      </c>
      <c r="E24" s="28">
        <v>4623.2530899999992</v>
      </c>
      <c r="F24" s="28">
        <v>4522.9561400000002</v>
      </c>
      <c r="G24" s="29">
        <v>1405.2097800000001</v>
      </c>
      <c r="H24" s="29">
        <v>1333.4494400000001</v>
      </c>
      <c r="I24" s="29">
        <v>2684.5733399999999</v>
      </c>
      <c r="J24" s="30">
        <v>2532.3456900000001</v>
      </c>
      <c r="K24" s="29">
        <v>2087.8836000000001</v>
      </c>
      <c r="L24" s="29">
        <v>2415.9147300000004</v>
      </c>
      <c r="M24" s="29">
        <v>1337.87943</v>
      </c>
      <c r="N24" s="30">
        <v>1337.41553</v>
      </c>
      <c r="O24" s="31">
        <v>1231.6898799999999</v>
      </c>
      <c r="P24" s="29">
        <v>1199.15398</v>
      </c>
      <c r="Q24" s="29">
        <v>627.00824</v>
      </c>
      <c r="R24" s="30">
        <v>1455.6960999999999</v>
      </c>
      <c r="S24" s="29">
        <v>1380.21172</v>
      </c>
      <c r="T24" s="29">
        <v>1160.3370299999999</v>
      </c>
      <c r="U24" s="29">
        <v>1181.13399</v>
      </c>
      <c r="V24" s="30">
        <v>1299.81781</v>
      </c>
      <c r="W24" s="31">
        <v>990.23905000000002</v>
      </c>
      <c r="X24" s="29">
        <v>1051.76529</v>
      </c>
      <c r="Y24" s="29">
        <v>648.27835000000005</v>
      </c>
      <c r="Z24" s="26"/>
    </row>
    <row r="25" spans="1:26" s="1" customFormat="1" ht="10.5" customHeight="1" x14ac:dyDescent="0.2">
      <c r="B25" s="27" t="s">
        <v>14</v>
      </c>
      <c r="C25" s="32">
        <v>10379.975833662491</v>
      </c>
      <c r="D25" s="28">
        <v>4949.3065942524445</v>
      </c>
      <c r="E25" s="28">
        <v>4463.0735323668823</v>
      </c>
      <c r="F25" s="28">
        <v>4816.0388859442637</v>
      </c>
      <c r="G25" s="33">
        <v>3642.6893578996855</v>
      </c>
      <c r="H25" s="33">
        <v>3669.9874779786951</v>
      </c>
      <c r="I25" s="33">
        <v>4663.0046282112608</v>
      </c>
      <c r="J25" s="34">
        <v>5028.0289488858916</v>
      </c>
      <c r="K25" s="33">
        <v>4024.4541575089693</v>
      </c>
      <c r="L25" s="33">
        <v>27804.415600043842</v>
      </c>
      <c r="M25" s="33">
        <v>3786.6981957205821</v>
      </c>
      <c r="N25" s="34">
        <v>6334.9609246419923</v>
      </c>
      <c r="O25" s="31">
        <v>4738.7960053572588</v>
      </c>
      <c r="P25" s="29">
        <v>4936.7712512899434</v>
      </c>
      <c r="Q25" s="29">
        <v>3267.5594429545781</v>
      </c>
      <c r="R25" s="30">
        <v>4436.1846698862964</v>
      </c>
      <c r="S25" s="29">
        <v>4837.4268325239964</v>
      </c>
      <c r="T25" s="29">
        <v>5311.1231841026602</v>
      </c>
      <c r="U25" s="29">
        <v>5843.390202469348</v>
      </c>
      <c r="V25" s="30">
        <v>6142.0417760086739</v>
      </c>
      <c r="W25" s="31">
        <v>3627.2541411570473</v>
      </c>
      <c r="X25" s="29">
        <v>3651.4694241419857</v>
      </c>
      <c r="Y25" s="29">
        <v>3589.99</v>
      </c>
      <c r="Z25" s="26"/>
    </row>
    <row r="26" spans="1:26" s="1" customFormat="1" ht="10.5" customHeight="1" x14ac:dyDescent="0.2">
      <c r="B26" s="20" t="s">
        <v>21</v>
      </c>
      <c r="C26" s="28"/>
      <c r="D26" s="28"/>
      <c r="E26" s="28"/>
      <c r="F26" s="28"/>
      <c r="G26" s="29"/>
      <c r="H26" s="29"/>
      <c r="I26" s="29"/>
      <c r="J26" s="30"/>
      <c r="K26" s="29"/>
      <c r="L26" s="29"/>
      <c r="M26" s="29"/>
      <c r="N26" s="30"/>
      <c r="O26" s="31"/>
      <c r="P26" s="29"/>
      <c r="Q26" s="29"/>
      <c r="R26" s="30"/>
      <c r="S26" s="29"/>
      <c r="T26" s="29"/>
      <c r="U26" s="29"/>
      <c r="V26" s="30"/>
      <c r="W26" s="31"/>
      <c r="X26" s="29"/>
      <c r="Y26" s="29"/>
      <c r="Z26" s="26"/>
    </row>
    <row r="27" spans="1:26" s="1" customFormat="1" ht="10.5" customHeight="1" x14ac:dyDescent="0.2">
      <c r="B27" s="27" t="s">
        <v>22</v>
      </c>
      <c r="C27" s="28">
        <v>37363.4</v>
      </c>
      <c r="D27" s="28">
        <v>190454.1</v>
      </c>
      <c r="E27" s="28">
        <v>83386.7</v>
      </c>
      <c r="F27" s="28">
        <v>105059.8</v>
      </c>
      <c r="G27" s="29">
        <v>13616.8</v>
      </c>
      <c r="H27" s="29">
        <v>30424.799999999999</v>
      </c>
      <c r="I27" s="29">
        <v>0</v>
      </c>
      <c r="J27" s="30">
        <v>36854.400000000001</v>
      </c>
      <c r="K27" s="29">
        <v>509</v>
      </c>
      <c r="L27" s="29">
        <v>0</v>
      </c>
      <c r="M27" s="29">
        <v>0</v>
      </c>
      <c r="N27" s="30">
        <v>9017</v>
      </c>
      <c r="O27" s="31">
        <v>3486</v>
      </c>
      <c r="P27" s="29">
        <v>177951.1</v>
      </c>
      <c r="Q27" s="29">
        <v>54.5</v>
      </c>
      <c r="R27" s="30">
        <v>44306.2</v>
      </c>
      <c r="S27" s="29">
        <v>34661</v>
      </c>
      <c r="T27" s="29">
        <v>4365</v>
      </c>
      <c r="U27" s="29">
        <v>21505.8</v>
      </c>
      <c r="V27" s="30">
        <v>22770</v>
      </c>
      <c r="W27" s="31">
        <v>17536</v>
      </c>
      <c r="X27" s="29">
        <v>43248</v>
      </c>
      <c r="Y27" s="29">
        <v>10054</v>
      </c>
      <c r="Z27" s="26"/>
    </row>
    <row r="28" spans="1:26" s="1" customFormat="1" ht="10.5" customHeight="1" x14ac:dyDescent="0.2">
      <c r="B28" s="27" t="s">
        <v>13</v>
      </c>
      <c r="C28" s="28">
        <v>122.27954999999999</v>
      </c>
      <c r="D28" s="28">
        <v>305.03963000000005</v>
      </c>
      <c r="E28" s="28">
        <v>601.4629799999999</v>
      </c>
      <c r="F28" s="28">
        <v>744.65099999999995</v>
      </c>
      <c r="G28" s="29">
        <v>101.09684999999999</v>
      </c>
      <c r="H28" s="29">
        <v>313.35404</v>
      </c>
      <c r="I28" s="29">
        <v>0</v>
      </c>
      <c r="J28" s="30">
        <v>111.07239999999999</v>
      </c>
      <c r="K28" s="29">
        <v>11.207149999999999</v>
      </c>
      <c r="L28" s="29">
        <v>0</v>
      </c>
      <c r="M28" s="29">
        <v>0</v>
      </c>
      <c r="N28" s="30">
        <v>13.739899999999999</v>
      </c>
      <c r="O28" s="31">
        <v>36.362130000000001</v>
      </c>
      <c r="P28" s="29">
        <v>254.9376</v>
      </c>
      <c r="Q28" s="29">
        <v>0.87749999999999995</v>
      </c>
      <c r="R28" s="30">
        <v>316.42959999999999</v>
      </c>
      <c r="S28" s="29">
        <v>254.59623999999999</v>
      </c>
      <c r="T28" s="29">
        <v>29.559639999999998</v>
      </c>
      <c r="U28" s="29">
        <v>172.97311999999999</v>
      </c>
      <c r="V28" s="30">
        <v>136.17183</v>
      </c>
      <c r="W28" s="31">
        <v>132.18516</v>
      </c>
      <c r="X28" s="29">
        <v>303.32088999999996</v>
      </c>
      <c r="Y28" s="29">
        <v>68.932959999999994</v>
      </c>
      <c r="Z28" s="26"/>
    </row>
    <row r="29" spans="1:26" s="1" customFormat="1" ht="10.5" customHeight="1" x14ac:dyDescent="0.2">
      <c r="B29" s="27" t="s">
        <v>23</v>
      </c>
      <c r="C29" s="32">
        <v>5.4841393296238925</v>
      </c>
      <c r="D29" s="28">
        <v>3.0993158084091821</v>
      </c>
      <c r="E29" s="28">
        <v>11.070158072831289</v>
      </c>
      <c r="F29" s="28">
        <v>14.056204067236717</v>
      </c>
      <c r="G29" s="33">
        <v>6.2837890175881848</v>
      </c>
      <c r="H29" s="33">
        <v>4.2094476836427104</v>
      </c>
      <c r="I29" s="33">
        <v>0</v>
      </c>
      <c r="J29" s="34">
        <v>7.692900422246006</v>
      </c>
      <c r="K29" s="33">
        <v>14.243656896249561</v>
      </c>
      <c r="L29" s="29">
        <v>0</v>
      </c>
      <c r="M29" s="29">
        <v>0</v>
      </c>
      <c r="N29" s="30">
        <v>4.9443844127896623</v>
      </c>
      <c r="O29" s="31">
        <v>6.843524246835031</v>
      </c>
      <c r="P29" s="29">
        <v>0.60935457401203752</v>
      </c>
      <c r="Q29" s="29">
        <v>25.093457943925234</v>
      </c>
      <c r="R29" s="30">
        <v>7.0044731472217707</v>
      </c>
      <c r="S29" s="29">
        <v>7.5407688820732419</v>
      </c>
      <c r="T29" s="29">
        <v>4.6419323181049075</v>
      </c>
      <c r="U29" s="29">
        <v>29.828298241167506</v>
      </c>
      <c r="V29" s="30">
        <v>5.9577943171350496</v>
      </c>
      <c r="W29" s="31">
        <v>13.48549176734686</v>
      </c>
      <c r="X29" s="29">
        <v>6.9532319432974541</v>
      </c>
      <c r="Y29" s="29">
        <v>6.86</v>
      </c>
      <c r="Z29" s="26"/>
    </row>
    <row r="30" spans="1:26" s="1" customFormat="1" ht="10.5" customHeight="1" x14ac:dyDescent="0.2">
      <c r="B30" s="20" t="s">
        <v>24</v>
      </c>
      <c r="C30" s="28"/>
      <c r="D30" s="28"/>
      <c r="E30" s="28"/>
      <c r="F30" s="28"/>
      <c r="G30" s="29"/>
      <c r="H30" s="29"/>
      <c r="I30" s="29"/>
      <c r="J30" s="30"/>
      <c r="K30" s="29"/>
      <c r="L30" s="29"/>
      <c r="M30" s="29"/>
      <c r="N30" s="30"/>
      <c r="O30" s="31"/>
      <c r="P30" s="29"/>
      <c r="Q30" s="29"/>
      <c r="R30" s="30"/>
      <c r="S30" s="29"/>
      <c r="T30" s="29"/>
      <c r="U30" s="29"/>
      <c r="V30" s="30"/>
      <c r="W30" s="31"/>
      <c r="X30" s="29"/>
      <c r="Y30" s="29"/>
      <c r="Z30" s="26"/>
    </row>
    <row r="31" spans="1:26" s="1" customFormat="1" ht="10.5" customHeight="1" x14ac:dyDescent="0.2">
      <c r="B31" s="27" t="s">
        <v>22</v>
      </c>
      <c r="C31" s="28">
        <v>1737051.3559999999</v>
      </c>
      <c r="D31" s="28">
        <v>1361444.0400000003</v>
      </c>
      <c r="E31" s="28">
        <v>754724.74</v>
      </c>
      <c r="F31" s="28">
        <v>408768.72</v>
      </c>
      <c r="G31" s="29">
        <v>60136</v>
      </c>
      <c r="H31" s="29">
        <v>61912</v>
      </c>
      <c r="I31" s="29">
        <v>390267.85599999997</v>
      </c>
      <c r="J31" s="30">
        <v>511873.31999999995</v>
      </c>
      <c r="K31" s="29">
        <v>519710.19999999995</v>
      </c>
      <c r="L31" s="29">
        <v>315199.98</v>
      </c>
      <c r="M31" s="29">
        <v>442014.24</v>
      </c>
      <c r="N31" s="30">
        <v>337710.12</v>
      </c>
      <c r="O31" s="31">
        <v>302733.03999999998</v>
      </c>
      <c r="P31" s="29">
        <v>278986.64</v>
      </c>
      <c r="Q31" s="29">
        <v>381932.74</v>
      </c>
      <c r="R31" s="30">
        <v>239112</v>
      </c>
      <c r="S31" s="29">
        <v>51316</v>
      </c>
      <c r="T31" s="29">
        <v>82364</v>
      </c>
      <c r="U31" s="29">
        <v>79418</v>
      </c>
      <c r="V31" s="30">
        <v>94610.72</v>
      </c>
      <c r="W31" s="31">
        <v>92754</v>
      </c>
      <c r="X31" s="29">
        <v>141986</v>
      </c>
      <c r="Y31" s="29">
        <v>74806</v>
      </c>
      <c r="Z31" s="26"/>
    </row>
    <row r="32" spans="1:26" ht="10.5" customHeight="1" x14ac:dyDescent="0.2">
      <c r="B32" s="27" t="s">
        <v>13</v>
      </c>
      <c r="C32" s="28">
        <v>5875.7553200000002</v>
      </c>
      <c r="D32" s="28">
        <v>4939.1011899999994</v>
      </c>
      <c r="E32" s="28">
        <v>2032.36472</v>
      </c>
      <c r="F32" s="28">
        <v>1231.08835</v>
      </c>
      <c r="G32" s="49">
        <v>233.8929</v>
      </c>
      <c r="H32" s="49">
        <v>240.9144</v>
      </c>
      <c r="I32" s="49">
        <v>1393.5496499999999</v>
      </c>
      <c r="J32" s="50">
        <v>1755.96029</v>
      </c>
      <c r="K32" s="49">
        <v>1355.4053999999999</v>
      </c>
      <c r="L32" s="49">
        <v>1370.83998</v>
      </c>
      <c r="M32" s="49">
        <v>1464.5909799999999</v>
      </c>
      <c r="N32" s="50">
        <v>1398.7913199999998</v>
      </c>
      <c r="O32" s="51">
        <v>1076.3963200000001</v>
      </c>
      <c r="P32" s="49">
        <v>999.32257000000004</v>
      </c>
      <c r="Q32" s="49">
        <v>954.5070199999999</v>
      </c>
      <c r="R32" s="50">
        <v>752.99559999999997</v>
      </c>
      <c r="S32" s="49">
        <v>66.254379999999998</v>
      </c>
      <c r="T32" s="49">
        <v>258.60771999999997</v>
      </c>
      <c r="U32" s="49">
        <v>234.65087000000003</v>
      </c>
      <c r="V32" s="30">
        <v>311.73077000000001</v>
      </c>
      <c r="W32" s="51">
        <v>272.85392000000002</v>
      </c>
      <c r="X32" s="49">
        <v>411.85278999999997</v>
      </c>
      <c r="Y32" s="49">
        <v>325.99895000000004</v>
      </c>
      <c r="Z32" s="52"/>
    </row>
    <row r="33" spans="2:26" s="1" customFormat="1" ht="10.5" customHeight="1" x14ac:dyDescent="0.2">
      <c r="B33" s="27" t="s">
        <v>23</v>
      </c>
      <c r="C33" s="32">
        <v>14.221917551165172</v>
      </c>
      <c r="D33" s="28">
        <v>3.5876541674127882</v>
      </c>
      <c r="E33" s="28">
        <v>2.5475076842755828</v>
      </c>
      <c r="F33" s="28">
        <v>3.1324189621475251</v>
      </c>
      <c r="G33" s="33">
        <v>1.2964663429559664</v>
      </c>
      <c r="H33" s="33">
        <v>3.5791388461910771</v>
      </c>
      <c r="I33" s="33">
        <v>3.6102189412235224</v>
      </c>
      <c r="J33" s="34">
        <v>3.4347771808769476</v>
      </c>
      <c r="K33" s="33">
        <v>2.8144889664023673</v>
      </c>
      <c r="L33" s="33">
        <v>47.02818511615785</v>
      </c>
      <c r="M33" s="33">
        <v>3.3585918775420125</v>
      </c>
      <c r="N33" s="34">
        <v>4.0603519678947784</v>
      </c>
      <c r="O33" s="31">
        <v>3.5867805941913598</v>
      </c>
      <c r="P33" s="53">
        <v>3.3448922300230035</v>
      </c>
      <c r="Q33" s="29">
        <v>2.5957472437670748</v>
      </c>
      <c r="R33" s="30">
        <v>2.4754559841517834</v>
      </c>
      <c r="S33" s="29">
        <v>2.0053476101646903</v>
      </c>
      <c r="T33" s="29">
        <v>3.1134798990187815</v>
      </c>
      <c r="U33" s="29">
        <v>2.9520854769476483</v>
      </c>
      <c r="V33" s="30">
        <v>3.785600233692803</v>
      </c>
      <c r="W33" s="31">
        <v>2.847575297693703</v>
      </c>
      <c r="X33" s="29">
        <v>2.9444148402559462</v>
      </c>
      <c r="Y33" s="29">
        <v>4.3600000000000003</v>
      </c>
      <c r="Z33" s="26"/>
    </row>
    <row r="34" spans="2:26" s="1" customFormat="1" ht="10.5" customHeight="1" x14ac:dyDescent="0.2">
      <c r="B34" s="20" t="s">
        <v>25</v>
      </c>
      <c r="C34" s="28"/>
      <c r="D34" s="28"/>
      <c r="E34" s="28"/>
      <c r="F34" s="28"/>
      <c r="G34" s="29"/>
      <c r="H34" s="29"/>
      <c r="I34" s="29"/>
      <c r="J34" s="30"/>
      <c r="K34" s="29"/>
      <c r="L34" s="29"/>
      <c r="M34" s="29"/>
      <c r="N34" s="30"/>
      <c r="O34" s="31"/>
      <c r="P34" s="29"/>
      <c r="Q34" s="29"/>
      <c r="R34" s="30"/>
      <c r="S34" s="29"/>
      <c r="T34" s="29"/>
      <c r="U34" s="29"/>
      <c r="V34" s="30"/>
      <c r="W34" s="31"/>
      <c r="X34" s="29"/>
      <c r="Y34" s="29"/>
      <c r="Z34" s="26"/>
    </row>
    <row r="35" spans="2:26" s="1" customFormat="1" ht="10.5" customHeight="1" x14ac:dyDescent="0.2">
      <c r="B35" s="27" t="s">
        <v>22</v>
      </c>
      <c r="C35" s="28">
        <v>577801</v>
      </c>
      <c r="D35" s="28">
        <v>519142.40000000002</v>
      </c>
      <c r="E35" s="28">
        <v>484408</v>
      </c>
      <c r="F35" s="28">
        <v>331379</v>
      </c>
      <c r="G35" s="29">
        <v>222015</v>
      </c>
      <c r="H35" s="29">
        <v>176613</v>
      </c>
      <c r="I35" s="29">
        <v>97693</v>
      </c>
      <c r="J35" s="30">
        <v>144216</v>
      </c>
      <c r="K35" s="29">
        <v>164122</v>
      </c>
      <c r="L35" s="29">
        <v>171770</v>
      </c>
      <c r="M35" s="29">
        <v>133119.4</v>
      </c>
      <c r="N35" s="30">
        <v>154276</v>
      </c>
      <c r="O35" s="31">
        <v>115278</v>
      </c>
      <c r="P35" s="29">
        <v>116469</v>
      </c>
      <c r="Q35" s="29">
        <v>86504</v>
      </c>
      <c r="R35" s="30">
        <v>119150</v>
      </c>
      <c r="S35" s="29">
        <v>84625</v>
      </c>
      <c r="T35" s="29">
        <v>194129</v>
      </c>
      <c r="U35" s="29">
        <v>20020</v>
      </c>
      <c r="V35" s="30">
        <v>121632</v>
      </c>
      <c r="W35" s="31">
        <v>59010.8</v>
      </c>
      <c r="X35" s="29">
        <v>130716.2</v>
      </c>
      <c r="Y35" s="29">
        <v>138216.20000000001</v>
      </c>
      <c r="Z35" s="26"/>
    </row>
    <row r="36" spans="2:26" s="1" customFormat="1" ht="10.5" customHeight="1" x14ac:dyDescent="0.2">
      <c r="B36" s="27" t="s">
        <v>13</v>
      </c>
      <c r="C36" s="28">
        <v>2007.4588600000002</v>
      </c>
      <c r="D36" s="28">
        <v>2367.3189200000002</v>
      </c>
      <c r="E36" s="28">
        <v>2375.7409200000002</v>
      </c>
      <c r="F36" s="28">
        <v>1654.4018599999999</v>
      </c>
      <c r="G36" s="29">
        <v>901.89246000000003</v>
      </c>
      <c r="H36" s="29">
        <v>478.30543999999998</v>
      </c>
      <c r="I36" s="29">
        <v>271.12049000000002</v>
      </c>
      <c r="J36" s="30">
        <v>460.62069999999994</v>
      </c>
      <c r="K36" s="29">
        <v>477.72291000000001</v>
      </c>
      <c r="L36" s="29">
        <v>797.99476000000004</v>
      </c>
      <c r="M36" s="29">
        <v>736.69691999999986</v>
      </c>
      <c r="N36" s="30">
        <v>694.44383999999991</v>
      </c>
      <c r="O36" s="31">
        <v>366.89480000000003</v>
      </c>
      <c r="P36" s="29">
        <v>569.28336000000002</v>
      </c>
      <c r="Q36" s="29">
        <v>573.66143999999997</v>
      </c>
      <c r="R36" s="30">
        <v>622.75718999999992</v>
      </c>
      <c r="S36" s="29">
        <v>348.90093000000002</v>
      </c>
      <c r="T36" s="29">
        <v>830.42135999999994</v>
      </c>
      <c r="U36" s="29">
        <v>125.616</v>
      </c>
      <c r="V36" s="30">
        <v>654.17617000000007</v>
      </c>
      <c r="W36" s="31">
        <v>207.84804</v>
      </c>
      <c r="X36" s="29">
        <v>666.76164999999992</v>
      </c>
      <c r="Y36" s="29">
        <v>593.18272999999999</v>
      </c>
      <c r="Z36" s="26"/>
    </row>
    <row r="37" spans="2:26" s="1" customFormat="1" ht="10.5" customHeight="1" x14ac:dyDescent="0.2">
      <c r="B37" s="27" t="s">
        <v>23</v>
      </c>
      <c r="C37" s="32">
        <v>26.944638617218089</v>
      </c>
      <c r="D37" s="28">
        <v>4.5661914438309603</v>
      </c>
      <c r="E37" s="28">
        <v>4.6832254007645817</v>
      </c>
      <c r="F37" s="28">
        <v>3.6232137751522671</v>
      </c>
      <c r="G37" s="33">
        <v>4.4935017156470112</v>
      </c>
      <c r="H37" s="33">
        <v>2.9128584786900942</v>
      </c>
      <c r="I37" s="33">
        <v>2.8445235483195503</v>
      </c>
      <c r="J37" s="34">
        <v>4.1184992584651123</v>
      </c>
      <c r="K37" s="33">
        <v>2.9315425874120535</v>
      </c>
      <c r="L37" s="33">
        <v>97.88398907467564</v>
      </c>
      <c r="M37" s="33">
        <v>5.4484853936833595</v>
      </c>
      <c r="N37" s="34">
        <v>4.4293080185272204</v>
      </c>
      <c r="O37" s="31">
        <v>3.0168725324196508</v>
      </c>
      <c r="P37" s="29">
        <v>5.3700998306936141</v>
      </c>
      <c r="Q37" s="29">
        <v>6.2649884009786794</v>
      </c>
      <c r="R37" s="30">
        <v>5.5523026024812436</v>
      </c>
      <c r="S37" s="29">
        <v>2.7460957743353327</v>
      </c>
      <c r="T37" s="29">
        <v>4.1695148252630734</v>
      </c>
      <c r="U37" s="29">
        <v>2.0915084915084914</v>
      </c>
      <c r="V37" s="30">
        <v>4.0449080181763577</v>
      </c>
      <c r="W37" s="31">
        <v>2.2226804457000475</v>
      </c>
      <c r="X37" s="29">
        <v>6.1337581452241707</v>
      </c>
      <c r="Y37" s="29">
        <v>4.29</v>
      </c>
      <c r="Z37" s="26"/>
    </row>
    <row r="38" spans="2:26" s="1" customFormat="1" ht="10.5" customHeight="1" x14ac:dyDescent="0.2">
      <c r="B38" s="20" t="s">
        <v>26</v>
      </c>
      <c r="C38" s="28"/>
      <c r="D38" s="28"/>
      <c r="E38" s="28"/>
      <c r="F38" s="28"/>
      <c r="G38" s="29"/>
      <c r="H38" s="29"/>
      <c r="I38" s="29"/>
      <c r="J38" s="30"/>
      <c r="K38" s="29"/>
      <c r="L38" s="29"/>
      <c r="M38" s="29"/>
      <c r="N38" s="30"/>
      <c r="O38" s="31"/>
      <c r="P38" s="29"/>
      <c r="Q38" s="29"/>
      <c r="R38" s="30"/>
      <c r="S38" s="29"/>
      <c r="T38" s="29"/>
      <c r="U38" s="29"/>
      <c r="V38" s="30"/>
      <c r="W38" s="31"/>
      <c r="X38" s="29"/>
      <c r="Y38" s="29"/>
      <c r="Z38" s="26"/>
    </row>
    <row r="39" spans="2:26" s="1" customFormat="1" ht="10.5" customHeight="1" x14ac:dyDescent="0.2">
      <c r="B39" s="27" t="s">
        <v>12</v>
      </c>
      <c r="C39" s="28">
        <v>268.76</v>
      </c>
      <c r="D39" s="28">
        <v>844.71500000000003</v>
      </c>
      <c r="E39" s="28">
        <v>184.64599999999996</v>
      </c>
      <c r="F39" s="28">
        <v>804.92</v>
      </c>
      <c r="G39" s="29">
        <v>27.167999999999999</v>
      </c>
      <c r="H39" s="29">
        <v>207.78</v>
      </c>
      <c r="I39" s="29">
        <v>153.64500000000001</v>
      </c>
      <c r="J39" s="30">
        <v>0</v>
      </c>
      <c r="K39" s="29">
        <v>111.563</v>
      </c>
      <c r="L39" s="29">
        <v>3.552</v>
      </c>
      <c r="M39" s="29">
        <v>227.614</v>
      </c>
      <c r="N39" s="30">
        <v>196.97</v>
      </c>
      <c r="O39" s="31">
        <v>137.69999999999999</v>
      </c>
      <c r="P39" s="29">
        <v>282.43100000000004</v>
      </c>
      <c r="Q39" s="29">
        <v>0</v>
      </c>
      <c r="R39" s="30">
        <v>164.88</v>
      </c>
      <c r="S39" s="29">
        <v>6.0000000000000001E-3</v>
      </c>
      <c r="T39" s="29">
        <v>19.760000000000002</v>
      </c>
      <c r="U39" s="29">
        <v>343.51499999999999</v>
      </c>
      <c r="V39" s="30">
        <v>286.15499999999997</v>
      </c>
      <c r="W39" s="31">
        <v>0</v>
      </c>
      <c r="X39" s="29">
        <v>175.25</v>
      </c>
      <c r="Y39" s="29">
        <v>89.82</v>
      </c>
      <c r="Z39" s="26"/>
    </row>
    <row r="40" spans="2:26" s="1" customFormat="1" ht="10.5" customHeight="1" x14ac:dyDescent="0.2">
      <c r="B40" s="27" t="s">
        <v>13</v>
      </c>
      <c r="C40" s="28">
        <v>244.86198000000002</v>
      </c>
      <c r="D40" s="28">
        <v>526.90602000000001</v>
      </c>
      <c r="E40" s="28">
        <v>127.86646999999999</v>
      </c>
      <c r="F40" s="28">
        <v>645.31726000000003</v>
      </c>
      <c r="G40" s="29">
        <v>151.87037000000001</v>
      </c>
      <c r="H40" s="29">
        <v>160.54948000000002</v>
      </c>
      <c r="I40" s="29">
        <v>85.749970000000005</v>
      </c>
      <c r="J40" s="30">
        <v>0</v>
      </c>
      <c r="K40" s="29">
        <v>59.549370000000003</v>
      </c>
      <c r="L40" s="29">
        <v>99.562640000000002</v>
      </c>
      <c r="M40" s="29">
        <v>161.36319</v>
      </c>
      <c r="N40" s="30">
        <v>105.33266</v>
      </c>
      <c r="O40" s="31">
        <v>75.665970000000002</v>
      </c>
      <c r="P40" s="29">
        <v>184.54419999999999</v>
      </c>
      <c r="Q40" s="29">
        <v>0</v>
      </c>
      <c r="R40" s="30">
        <v>114.37299</v>
      </c>
      <c r="S40" s="29">
        <v>5.0000000000000001E-3</v>
      </c>
      <c r="T40" s="29">
        <v>13.488479999999999</v>
      </c>
      <c r="U40" s="29">
        <v>182.18834000000001</v>
      </c>
      <c r="V40" s="30">
        <v>296.00887999999998</v>
      </c>
      <c r="W40" s="31">
        <v>0</v>
      </c>
      <c r="X40" s="29">
        <v>167.12003999999999</v>
      </c>
      <c r="Y40" s="29">
        <v>109.11669000000001</v>
      </c>
      <c r="Z40" s="26"/>
    </row>
    <row r="41" spans="2:26" s="1" customFormat="1" ht="10.5" customHeight="1" x14ac:dyDescent="0.2">
      <c r="B41" s="27" t="s">
        <v>14</v>
      </c>
      <c r="C41" s="28">
        <v>7518.657845005665</v>
      </c>
      <c r="D41" s="28">
        <v>1856.5577319684662</v>
      </c>
      <c r="E41" s="28">
        <v>253.57968149330046</v>
      </c>
      <c r="F41" s="28">
        <v>552.60542733164709</v>
      </c>
      <c r="G41" s="54">
        <v>1863.3486700039264</v>
      </c>
      <c r="H41" s="54">
        <v>566.32958620362012</v>
      </c>
      <c r="I41" s="54">
        <v>186.03484222287307</v>
      </c>
      <c r="J41" s="55">
        <v>0</v>
      </c>
      <c r="K41" s="56">
        <v>16844.147753077566</v>
      </c>
      <c r="L41" s="29">
        <v>13044.448784722221</v>
      </c>
      <c r="M41" s="29">
        <v>3545.004698533769</v>
      </c>
      <c r="N41" s="30">
        <v>178.2549965307746</v>
      </c>
      <c r="O41" s="31">
        <v>183.16623093681918</v>
      </c>
      <c r="P41" s="29">
        <v>3519.8050018725012</v>
      </c>
      <c r="Q41" s="29">
        <v>0</v>
      </c>
      <c r="R41" s="30">
        <v>231.22470887918485</v>
      </c>
      <c r="S41" s="29">
        <v>555.55555555555554</v>
      </c>
      <c r="T41" s="29">
        <v>227.53846153846152</v>
      </c>
      <c r="U41" s="29">
        <v>867.67877379001391</v>
      </c>
      <c r="V41" s="30">
        <v>682.64865321350521</v>
      </c>
      <c r="W41" s="31">
        <v>0</v>
      </c>
      <c r="X41" s="29">
        <v>660.09428232306925</v>
      </c>
      <c r="Y41" s="29">
        <v>1214.8399999999999</v>
      </c>
      <c r="Z41" s="26"/>
    </row>
    <row r="42" spans="2:26" s="1" customFormat="1" ht="10.5" customHeight="1" x14ac:dyDescent="0.2">
      <c r="B42" s="20" t="s">
        <v>27</v>
      </c>
      <c r="C42" s="28"/>
      <c r="D42" s="28"/>
      <c r="E42" s="28"/>
      <c r="F42" s="28"/>
      <c r="G42" s="29"/>
      <c r="H42" s="29"/>
      <c r="I42" s="29"/>
      <c r="J42" s="30"/>
      <c r="K42" s="29"/>
      <c r="L42" s="29"/>
      <c r="M42" s="29"/>
      <c r="N42" s="30"/>
      <c r="O42" s="31"/>
      <c r="P42" s="29"/>
      <c r="Q42" s="29"/>
      <c r="R42" s="30"/>
      <c r="S42" s="29"/>
      <c r="T42" s="29"/>
      <c r="U42" s="29"/>
      <c r="V42" s="30"/>
      <c r="W42" s="31"/>
      <c r="X42" s="29"/>
      <c r="Y42" s="29"/>
      <c r="Z42" s="26"/>
    </row>
    <row r="43" spans="2:26" s="1" customFormat="1" ht="10.5" customHeight="1" x14ac:dyDescent="0.2">
      <c r="B43" s="27" t="s">
        <v>12</v>
      </c>
      <c r="C43" s="28">
        <v>227.80738000000002</v>
      </c>
      <c r="D43" s="28">
        <v>28.458609999999997</v>
      </c>
      <c r="E43" s="28">
        <v>324.06787000000003</v>
      </c>
      <c r="F43" s="28">
        <v>774.03978000000006</v>
      </c>
      <c r="G43" s="29">
        <v>161.37189000000001</v>
      </c>
      <c r="H43" s="29">
        <v>181.86972</v>
      </c>
      <c r="I43" s="29">
        <v>58.568709999999996</v>
      </c>
      <c r="J43" s="30">
        <v>118.47713999999999</v>
      </c>
      <c r="K43" s="29">
        <v>45.088929999999998</v>
      </c>
      <c r="L43" s="29">
        <v>5.6725999999999992</v>
      </c>
      <c r="M43" s="29">
        <v>4.6848999999999998</v>
      </c>
      <c r="N43" s="30">
        <v>6.7812000000000001</v>
      </c>
      <c r="O43" s="31">
        <v>12.893609999999999</v>
      </c>
      <c r="P43" s="29">
        <v>4.0989000000000004</v>
      </c>
      <c r="Q43" s="29">
        <v>7.3262</v>
      </c>
      <c r="R43" s="30">
        <v>92.710439999999991</v>
      </c>
      <c r="S43" s="29">
        <v>28.772630000000003</v>
      </c>
      <c r="T43" s="29">
        <v>195.2586</v>
      </c>
      <c r="U43" s="29">
        <v>172.14715999999999</v>
      </c>
      <c r="V43" s="30">
        <v>208.79131000000001</v>
      </c>
      <c r="W43" s="31">
        <v>254.38334000000003</v>
      </c>
      <c r="X43" s="29">
        <v>138.71797000000001</v>
      </c>
      <c r="Y43" s="29">
        <v>99.271999999999991</v>
      </c>
      <c r="Z43" s="26"/>
    </row>
    <row r="44" spans="2:26" s="1" customFormat="1" ht="10.5" customHeight="1" x14ac:dyDescent="0.2">
      <c r="B44" s="27" t="s">
        <v>13</v>
      </c>
      <c r="C44" s="28">
        <v>2073.7290600000001</v>
      </c>
      <c r="D44" s="28">
        <v>1507.5776499999999</v>
      </c>
      <c r="E44" s="28">
        <v>1353.60104</v>
      </c>
      <c r="F44" s="28">
        <v>1827.0002299999999</v>
      </c>
      <c r="G44" s="29">
        <v>413.25203999999997</v>
      </c>
      <c r="H44" s="29">
        <v>396.59352999999999</v>
      </c>
      <c r="I44" s="29">
        <v>621.74346000000003</v>
      </c>
      <c r="J44" s="30">
        <v>525.05622000000005</v>
      </c>
      <c r="K44" s="29">
        <v>781.52285000000006</v>
      </c>
      <c r="L44" s="29">
        <v>145.40653</v>
      </c>
      <c r="M44" s="29">
        <v>420.08373</v>
      </c>
      <c r="N44" s="30">
        <v>544.23083999999994</v>
      </c>
      <c r="O44" s="31">
        <v>471.79295999999999</v>
      </c>
      <c r="P44" s="29">
        <v>71.470119999999994</v>
      </c>
      <c r="Q44" s="29">
        <v>123.69512</v>
      </c>
      <c r="R44" s="30">
        <v>470.03943000000004</v>
      </c>
      <c r="S44" s="29">
        <v>273.46589</v>
      </c>
      <c r="T44" s="29">
        <v>486.40060000000005</v>
      </c>
      <c r="U44" s="29">
        <v>386.99351999999999</v>
      </c>
      <c r="V44" s="30">
        <v>463.21816000000001</v>
      </c>
      <c r="W44" s="31">
        <v>627.30549999999994</v>
      </c>
      <c r="X44" s="29">
        <v>349.48304999999999</v>
      </c>
      <c r="Y44" s="29">
        <v>226.09130999999999</v>
      </c>
      <c r="Z44" s="26"/>
    </row>
    <row r="45" spans="2:26" s="1" customFormat="1" ht="10.5" customHeight="1" x14ac:dyDescent="0.2">
      <c r="B45" s="27" t="s">
        <v>14</v>
      </c>
      <c r="C45" s="28">
        <v>24752.557686084881</v>
      </c>
      <c r="D45" s="28">
        <v>89069.456596290329</v>
      </c>
      <c r="E45" s="28">
        <v>67466.290359609964</v>
      </c>
      <c r="F45" s="28">
        <v>2349.9906747406085</v>
      </c>
      <c r="G45" s="33">
        <v>5217.0681031052382</v>
      </c>
      <c r="H45" s="33">
        <v>2179.0827538097005</v>
      </c>
      <c r="I45" s="33">
        <v>10633.795388352983</v>
      </c>
      <c r="J45" s="34">
        <v>5641.3458739023672</v>
      </c>
      <c r="K45" s="33">
        <v>17576.849738985355</v>
      </c>
      <c r="L45" s="29">
        <v>65158.239743098828</v>
      </c>
      <c r="M45" s="29">
        <v>124671.52625845828</v>
      </c>
      <c r="N45" s="30">
        <v>154339.71150122528</v>
      </c>
      <c r="O45" s="31">
        <v>65610.097216278926</v>
      </c>
      <c r="P45" s="29">
        <v>11656.491409198781</v>
      </c>
      <c r="Q45" s="29">
        <v>16885.391478702757</v>
      </c>
      <c r="R45" s="30">
        <v>7662.7047493132277</v>
      </c>
      <c r="S45" s="29">
        <v>242733.8504304527</v>
      </c>
      <c r="T45" s="29">
        <v>2583.2147799711634</v>
      </c>
      <c r="U45" s="29">
        <v>2240.3047134764965</v>
      </c>
      <c r="V45" s="30">
        <v>2194.8851233316659</v>
      </c>
      <c r="W45" s="31">
        <v>2456.1134322961461</v>
      </c>
      <c r="X45" s="29">
        <v>2508.6594298581263</v>
      </c>
      <c r="Y45" s="29">
        <v>2277.4899999999998</v>
      </c>
      <c r="Z45" s="26"/>
    </row>
    <row r="46" spans="2:26" s="1" customFormat="1" ht="10.5" customHeight="1" x14ac:dyDescent="0.2">
      <c r="B46" s="20" t="s">
        <v>28</v>
      </c>
      <c r="C46" s="28"/>
      <c r="D46" s="28"/>
      <c r="E46" s="28"/>
      <c r="F46" s="28"/>
      <c r="G46" s="29"/>
      <c r="H46" s="29"/>
      <c r="I46" s="29"/>
      <c r="J46" s="30"/>
      <c r="K46" s="29"/>
      <c r="L46" s="29"/>
      <c r="M46" s="29"/>
      <c r="N46" s="30"/>
      <c r="O46" s="31"/>
      <c r="P46" s="29"/>
      <c r="Q46" s="29"/>
      <c r="R46" s="30"/>
      <c r="S46" s="29"/>
      <c r="T46" s="29"/>
      <c r="U46" s="29"/>
      <c r="V46" s="30"/>
      <c r="W46" s="31"/>
      <c r="X46" s="29"/>
      <c r="Y46" s="29"/>
      <c r="Z46" s="26"/>
    </row>
    <row r="47" spans="2:26" s="1" customFormat="1" ht="10.5" customHeight="1" x14ac:dyDescent="0.2">
      <c r="B47" s="27" t="s">
        <v>12</v>
      </c>
      <c r="C47" s="28">
        <v>96.796599999999984</v>
      </c>
      <c r="D47" s="28">
        <v>44.435999999999993</v>
      </c>
      <c r="E47" s="28">
        <v>23.456599999999998</v>
      </c>
      <c r="F47" s="28">
        <v>3.9245000000000001</v>
      </c>
      <c r="G47" s="29">
        <v>4.9160000000000004</v>
      </c>
      <c r="H47" s="29">
        <v>0.48000000000000004</v>
      </c>
      <c r="I47" s="29">
        <v>9.5275999999999996</v>
      </c>
      <c r="J47" s="30">
        <v>10.265000000000001</v>
      </c>
      <c r="K47" s="29">
        <v>46.902000000000001</v>
      </c>
      <c r="L47" s="29">
        <v>30.102</v>
      </c>
      <c r="M47" s="29">
        <v>11.303999999999998</v>
      </c>
      <c r="N47" s="30">
        <v>0.67249999999999999</v>
      </c>
      <c r="O47" s="31">
        <v>10.654</v>
      </c>
      <c r="P47" s="29">
        <v>21.805499999999999</v>
      </c>
      <c r="Q47" s="29">
        <v>19.4876</v>
      </c>
      <c r="R47" s="30">
        <v>1.7030000000000001</v>
      </c>
      <c r="S47" s="29">
        <v>1.141</v>
      </c>
      <c r="T47" s="29">
        <v>1.125</v>
      </c>
      <c r="U47" s="29">
        <v>1.0485</v>
      </c>
      <c r="V47" s="30">
        <v>0.64900000000000002</v>
      </c>
      <c r="W47" s="31">
        <v>0.58199999999999996</v>
      </c>
      <c r="X47" s="29">
        <v>1.645</v>
      </c>
      <c r="Y47" s="29">
        <v>8.4999999999999992E-2</v>
      </c>
      <c r="Z47" s="26"/>
    </row>
    <row r="48" spans="2:26" s="1" customFormat="1" ht="10.5" customHeight="1" x14ac:dyDescent="0.2">
      <c r="B48" s="27" t="s">
        <v>13</v>
      </c>
      <c r="C48" s="28">
        <v>501.11060999999995</v>
      </c>
      <c r="D48" s="28">
        <v>259.51797999999997</v>
      </c>
      <c r="E48" s="28">
        <v>162.85337000000001</v>
      </c>
      <c r="F48" s="28">
        <v>49.377800000000001</v>
      </c>
      <c r="G48" s="29">
        <v>54.48912</v>
      </c>
      <c r="H48" s="29">
        <v>49.573999999999998</v>
      </c>
      <c r="I48" s="29">
        <v>72.149799999999999</v>
      </c>
      <c r="J48" s="30">
        <v>55.055800000000005</v>
      </c>
      <c r="K48" s="29">
        <v>186.62905000000001</v>
      </c>
      <c r="L48" s="29">
        <v>187.27596</v>
      </c>
      <c r="M48" s="29">
        <v>67.747509999999991</v>
      </c>
      <c r="N48" s="30">
        <v>20.384899999999998</v>
      </c>
      <c r="O48" s="31">
        <v>108.12639999999999</v>
      </c>
      <c r="P48" s="29">
        <v>63.259169999999997</v>
      </c>
      <c r="Q48" s="29">
        <v>90.282489999999996</v>
      </c>
      <c r="R48" s="30">
        <v>20.73</v>
      </c>
      <c r="S48" s="29">
        <v>18.33548</v>
      </c>
      <c r="T48" s="29">
        <v>33.505400000000002</v>
      </c>
      <c r="U48" s="29">
        <v>32.912999999999997</v>
      </c>
      <c r="V48" s="30">
        <v>7.6541999999999994</v>
      </c>
      <c r="W48" s="31">
        <v>3.665</v>
      </c>
      <c r="X48" s="29">
        <v>5.1456</v>
      </c>
      <c r="Y48" s="29">
        <v>1</v>
      </c>
      <c r="Z48" s="26"/>
    </row>
    <row r="49" spans="2:26" s="1" customFormat="1" ht="10.5" customHeight="1" x14ac:dyDescent="0.2">
      <c r="B49" s="27" t="s">
        <v>14</v>
      </c>
      <c r="C49" s="28">
        <v>115315.88230264431</v>
      </c>
      <c r="D49" s="57">
        <v>28383.844753763737</v>
      </c>
      <c r="E49" s="57">
        <v>24424.431953980518</v>
      </c>
      <c r="F49" s="57">
        <v>14663.536543723747</v>
      </c>
      <c r="G49" s="58">
        <v>41076.342693749059</v>
      </c>
      <c r="H49" s="58">
        <v>86014.637681159424</v>
      </c>
      <c r="I49" s="58">
        <v>58861.620674028389</v>
      </c>
      <c r="J49" s="59">
        <v>229652.31422156512</v>
      </c>
      <c r="K49" s="58">
        <v>77567.157698673371</v>
      </c>
      <c r="L49" s="60">
        <v>95182.436616310311</v>
      </c>
      <c r="M49" s="60">
        <v>20164.238222202552</v>
      </c>
      <c r="N49" s="57">
        <v>26616.183033192527</v>
      </c>
      <c r="O49" s="32">
        <v>59274.047694544395</v>
      </c>
      <c r="P49" s="60">
        <v>7480.9100651154686</v>
      </c>
      <c r="Q49" s="60">
        <v>42794.734630557097</v>
      </c>
      <c r="R49" s="57">
        <v>12397.665109529516</v>
      </c>
      <c r="S49" s="60">
        <v>13374.781952218618</v>
      </c>
      <c r="T49" s="60">
        <v>29130.546123616845</v>
      </c>
      <c r="U49" s="60">
        <v>32112.927190234299</v>
      </c>
      <c r="V49" s="57">
        <v>18835.72505925447</v>
      </c>
      <c r="W49" s="32">
        <v>4866.441538880611</v>
      </c>
      <c r="X49" s="60">
        <v>2839.0523865256132</v>
      </c>
      <c r="Y49" s="60">
        <v>11764.71</v>
      </c>
      <c r="Z49" s="26"/>
    </row>
    <row r="50" spans="2:26" s="1" customFormat="1" ht="10.5" customHeight="1" x14ac:dyDescent="0.2">
      <c r="B50" s="20" t="s">
        <v>29</v>
      </c>
      <c r="C50" s="28"/>
      <c r="D50" s="28"/>
      <c r="E50" s="28"/>
      <c r="F50" s="28"/>
      <c r="G50" s="29"/>
      <c r="H50" s="29"/>
      <c r="I50" s="29"/>
      <c r="J50" s="30"/>
      <c r="K50" s="29"/>
      <c r="L50" s="29"/>
      <c r="M50" s="29"/>
      <c r="N50" s="30"/>
      <c r="O50" s="31"/>
      <c r="P50" s="29"/>
      <c r="Q50" s="29"/>
      <c r="R50" s="30"/>
      <c r="S50" s="29"/>
      <c r="T50" s="29"/>
      <c r="U50" s="29"/>
      <c r="V50" s="30"/>
      <c r="W50" s="31"/>
      <c r="X50" s="29"/>
      <c r="Y50" s="29"/>
      <c r="Z50" s="26"/>
    </row>
    <row r="51" spans="2:26" s="1" customFormat="1" ht="10.5" customHeight="1" x14ac:dyDescent="0.2">
      <c r="B51" s="27" t="s">
        <v>12</v>
      </c>
      <c r="C51" s="28">
        <v>468.66399999999999</v>
      </c>
      <c r="D51" s="28">
        <v>917.26800000000003</v>
      </c>
      <c r="E51" s="28">
        <v>909.90009999999995</v>
      </c>
      <c r="F51" s="28">
        <v>1341.116</v>
      </c>
      <c r="G51" s="29">
        <v>181.3</v>
      </c>
      <c r="H51" s="29">
        <v>44.5</v>
      </c>
      <c r="I51" s="29">
        <v>15</v>
      </c>
      <c r="J51" s="30">
        <v>246.43299999999999</v>
      </c>
      <c r="K51" s="29">
        <v>16</v>
      </c>
      <c r="L51" s="29">
        <v>191.23099999999999</v>
      </c>
      <c r="M51" s="29">
        <v>213.917</v>
      </c>
      <c r="N51" s="30">
        <v>244.27099999999999</v>
      </c>
      <c r="O51" s="31">
        <v>158.33600000000001</v>
      </c>
      <c r="P51" s="29">
        <v>300.74400000000003</v>
      </c>
      <c r="Q51" s="29">
        <v>202.5001</v>
      </c>
      <c r="R51" s="30">
        <v>144</v>
      </c>
      <c r="S51" s="29">
        <v>249.4</v>
      </c>
      <c r="T51" s="29">
        <v>314</v>
      </c>
      <c r="U51" s="29">
        <v>284.14999999999998</v>
      </c>
      <c r="V51" s="30">
        <v>357.36599999999999</v>
      </c>
      <c r="W51" s="31">
        <v>239.6</v>
      </c>
      <c r="X51" s="29">
        <v>460</v>
      </c>
      <c r="Y51" s="29">
        <v>296.988</v>
      </c>
      <c r="Z51" s="26"/>
    </row>
    <row r="52" spans="2:26" s="1" customFormat="1" ht="10.5" customHeight="1" x14ac:dyDescent="0.2">
      <c r="B52" s="27" t="s">
        <v>13</v>
      </c>
      <c r="C52" s="28">
        <v>562.46823999999992</v>
      </c>
      <c r="D52" s="28">
        <v>1006.9251900000002</v>
      </c>
      <c r="E52" s="28">
        <v>1093.3592100000001</v>
      </c>
      <c r="F52" s="28">
        <v>1629.3611100000001</v>
      </c>
      <c r="G52" s="29">
        <v>153.27506999999997</v>
      </c>
      <c r="H52" s="29">
        <v>99.287769999999995</v>
      </c>
      <c r="I52" s="29">
        <v>34.483179999999997</v>
      </c>
      <c r="J52" s="30">
        <v>249.14843999999999</v>
      </c>
      <c r="K52" s="29">
        <v>38.932960000000001</v>
      </c>
      <c r="L52" s="29">
        <v>239.90366</v>
      </c>
      <c r="M52" s="29">
        <v>216.55252000000002</v>
      </c>
      <c r="N52" s="30">
        <v>228.20323999999999</v>
      </c>
      <c r="O52" s="31">
        <v>227.72293999999999</v>
      </c>
      <c r="P52" s="29">
        <v>334.44648999999998</v>
      </c>
      <c r="Q52" s="29">
        <v>233.65380999999999</v>
      </c>
      <c r="R52" s="30">
        <v>142.75578999999999</v>
      </c>
      <c r="S52" s="29">
        <v>394.57384000000002</v>
      </c>
      <c r="T52" s="29">
        <v>322.37576999999999</v>
      </c>
      <c r="U52" s="29">
        <v>525.03625</v>
      </c>
      <c r="V52" s="30">
        <v>392.53520000000003</v>
      </c>
      <c r="W52" s="31">
        <v>214.71399</v>
      </c>
      <c r="X52" s="29">
        <v>497.07567</v>
      </c>
      <c r="Y52" s="29">
        <v>263.56515000000002</v>
      </c>
      <c r="Z52" s="26"/>
    </row>
    <row r="53" spans="2:26" s="1" customFormat="1" ht="10.5" customHeight="1" x14ac:dyDescent="0.2">
      <c r="B53" s="27" t="s">
        <v>14</v>
      </c>
      <c r="C53" s="32">
        <v>1399.7216234255957</v>
      </c>
      <c r="D53" s="28">
        <v>1052.3635429736994</v>
      </c>
      <c r="E53" s="28">
        <v>1393.1898685703045</v>
      </c>
      <c r="F53" s="28">
        <v>1553.4925402753245</v>
      </c>
      <c r="G53" s="33">
        <v>1614.1995717679417</v>
      </c>
      <c r="H53" s="33">
        <v>2238.0969002525253</v>
      </c>
      <c r="I53" s="33">
        <v>766.2928888888888</v>
      </c>
      <c r="J53" s="34">
        <v>2304.6502570153029</v>
      </c>
      <c r="K53" s="33">
        <v>811.10333333333335</v>
      </c>
      <c r="L53" s="33">
        <v>1716.8400144648579</v>
      </c>
      <c r="M53" s="33">
        <v>1516.1117337668759</v>
      </c>
      <c r="N53" s="34">
        <v>594.96469268853525</v>
      </c>
      <c r="O53" s="31">
        <v>1271.1580898151706</v>
      </c>
      <c r="P53" s="29">
        <v>827.21965562421576</v>
      </c>
      <c r="Q53" s="29">
        <v>1563.1406863127959</v>
      </c>
      <c r="R53" s="30">
        <v>1021.2296182456139</v>
      </c>
      <c r="S53" s="29">
        <v>1906.3997386974936</v>
      </c>
      <c r="T53" s="29">
        <v>1081.9894310253155</v>
      </c>
      <c r="U53" s="29">
        <v>2503.8582210324494</v>
      </c>
      <c r="V53" s="30">
        <v>1319.5390754111872</v>
      </c>
      <c r="W53" s="31">
        <v>1220.5322002955261</v>
      </c>
      <c r="X53" s="29">
        <v>1170.0406643621357</v>
      </c>
      <c r="Y53" s="29">
        <v>887.46</v>
      </c>
      <c r="Z53" s="26"/>
    </row>
    <row r="54" spans="2:26" s="1" customFormat="1" ht="10.5" customHeight="1" x14ac:dyDescent="0.2">
      <c r="B54" s="27"/>
      <c r="C54" s="32"/>
      <c r="D54" s="28"/>
      <c r="E54" s="28"/>
      <c r="F54" s="28"/>
      <c r="G54" s="33"/>
      <c r="H54" s="33"/>
      <c r="I54" s="33"/>
      <c r="J54" s="34"/>
      <c r="K54" s="33"/>
      <c r="L54" s="33"/>
      <c r="M54" s="33"/>
      <c r="N54" s="34"/>
      <c r="O54" s="31"/>
      <c r="P54" s="29"/>
      <c r="Q54" s="29"/>
      <c r="R54" s="30"/>
      <c r="S54" s="29"/>
      <c r="T54" s="29"/>
      <c r="U54" s="29"/>
      <c r="V54" s="30"/>
      <c r="W54" s="31"/>
      <c r="X54" s="29"/>
      <c r="Y54" s="29"/>
      <c r="Z54" s="26"/>
    </row>
    <row r="55" spans="2:26" s="2" customFormat="1" ht="10.5" customHeight="1" x14ac:dyDescent="0.2">
      <c r="B55" s="20" t="s">
        <v>30</v>
      </c>
      <c r="C55" s="61">
        <v>8204.3147600000011</v>
      </c>
      <c r="D55" s="61">
        <v>9919.1617700000024</v>
      </c>
      <c r="E55" s="61">
        <v>4788.3008400000035</v>
      </c>
      <c r="F55" s="61">
        <v>4493.5695000000087</v>
      </c>
      <c r="G55" s="62">
        <v>1163.4367499999998</v>
      </c>
      <c r="H55" s="62">
        <v>1.4618899999999115</v>
      </c>
      <c r="I55" s="62">
        <v>1418.4527400000006</v>
      </c>
      <c r="J55" s="63">
        <v>2241.8057100000015</v>
      </c>
      <c r="K55" s="62">
        <v>1957.7399200000023</v>
      </c>
      <c r="L55" s="62">
        <v>2586.3163899999986</v>
      </c>
      <c r="M55" s="62">
        <v>1724.5788999999997</v>
      </c>
      <c r="N55" s="63">
        <v>3335.208160000002</v>
      </c>
      <c r="O55" s="64">
        <v>2350.6939399999987</v>
      </c>
      <c r="P55" s="62">
        <v>2508.6807699999954</v>
      </c>
      <c r="Q55" s="62">
        <v>1043.6232999999984</v>
      </c>
      <c r="R55" s="63">
        <v>1385.1044500000041</v>
      </c>
      <c r="S55" s="62">
        <v>1368.1646000000012</v>
      </c>
      <c r="T55" s="62">
        <v>991.40849000000219</v>
      </c>
      <c r="U55" s="62">
        <v>1250.1107900000034</v>
      </c>
      <c r="V55" s="63">
        <v>1391.5881800000022</v>
      </c>
      <c r="W55" s="64">
        <v>732.67997000000173</v>
      </c>
      <c r="X55" s="62">
        <v>1119.1905600000009</v>
      </c>
      <c r="Y55" s="62">
        <v>1104.1980600000006</v>
      </c>
      <c r="Z55" s="65"/>
    </row>
    <row r="56" spans="2:26" ht="10.5" customHeight="1" x14ac:dyDescent="0.2">
      <c r="B56" s="66" t="s">
        <v>31</v>
      </c>
      <c r="C56" s="28">
        <v>0</v>
      </c>
      <c r="D56" s="28">
        <v>104.9776</v>
      </c>
      <c r="E56" s="28">
        <v>742.63941999999997</v>
      </c>
      <c r="F56" s="28">
        <v>1065.90425</v>
      </c>
      <c r="G56" s="67">
        <v>0</v>
      </c>
      <c r="H56" s="67">
        <v>22.4436</v>
      </c>
      <c r="I56" s="67">
        <v>0</v>
      </c>
      <c r="J56" s="68">
        <v>0</v>
      </c>
      <c r="K56" s="67">
        <v>0</v>
      </c>
      <c r="L56" s="67">
        <v>0</v>
      </c>
      <c r="M56" s="67">
        <v>0</v>
      </c>
      <c r="N56" s="68">
        <v>0</v>
      </c>
      <c r="O56" s="69">
        <v>0</v>
      </c>
      <c r="P56" s="67">
        <v>104.9776</v>
      </c>
      <c r="Q56" s="67">
        <v>89.405200000000008</v>
      </c>
      <c r="R56" s="68">
        <v>188.5027</v>
      </c>
      <c r="S56" s="67">
        <v>220.10271999999998</v>
      </c>
      <c r="T56" s="67">
        <v>244.62879999999998</v>
      </c>
      <c r="U56" s="67">
        <v>251.14867999999998</v>
      </c>
      <c r="V56" s="68">
        <v>290.39912000000004</v>
      </c>
      <c r="W56" s="69">
        <v>237.07684999999998</v>
      </c>
      <c r="X56" s="67">
        <v>287.27960000000002</v>
      </c>
      <c r="Y56" s="67">
        <v>255.45897000000002</v>
      </c>
      <c r="Z56" s="52"/>
    </row>
    <row r="57" spans="2:26" s="1" customFormat="1" ht="10.5" customHeight="1" x14ac:dyDescent="0.2">
      <c r="B57" s="66" t="s">
        <v>32</v>
      </c>
      <c r="C57" s="28">
        <v>2404.0786499999995</v>
      </c>
      <c r="D57" s="28">
        <v>3733.9567999999999</v>
      </c>
      <c r="E57" s="28">
        <v>771.11485999999979</v>
      </c>
      <c r="F57" s="28">
        <v>867.02882000000011</v>
      </c>
      <c r="G57" s="67">
        <v>783.88574000000006</v>
      </c>
      <c r="H57" s="67">
        <v>318.44236000000001</v>
      </c>
      <c r="I57" s="67">
        <v>474.78272999999996</v>
      </c>
      <c r="J57" s="68">
        <v>477.84335999999996</v>
      </c>
      <c r="K57" s="67">
        <v>703.06894000000011</v>
      </c>
      <c r="L57" s="67">
        <v>748.38362000000006</v>
      </c>
      <c r="M57" s="67">
        <v>799.61532999999997</v>
      </c>
      <c r="N57" s="68">
        <v>806.48527999999999</v>
      </c>
      <c r="O57" s="69">
        <v>1113.6703500000001</v>
      </c>
      <c r="P57" s="67">
        <v>1014.1858399999999</v>
      </c>
      <c r="Q57" s="67">
        <v>183.61827999999997</v>
      </c>
      <c r="R57" s="68">
        <v>230.23178999999999</v>
      </c>
      <c r="S57" s="67">
        <v>151.47546</v>
      </c>
      <c r="T57" s="67">
        <v>205.78932999999998</v>
      </c>
      <c r="U57" s="67">
        <v>217.92352</v>
      </c>
      <c r="V57" s="68">
        <v>281.92491000000001</v>
      </c>
      <c r="W57" s="69">
        <v>119.52996000000002</v>
      </c>
      <c r="X57" s="67">
        <v>247.65043000000003</v>
      </c>
      <c r="Y57" s="67">
        <v>373.11501999999996</v>
      </c>
      <c r="Z57" s="26"/>
    </row>
    <row r="58" spans="2:26" s="1" customFormat="1" ht="10.5" customHeight="1" x14ac:dyDescent="0.2">
      <c r="B58" s="66" t="s">
        <v>33</v>
      </c>
      <c r="C58" s="28">
        <v>4.3710000000000004</v>
      </c>
      <c r="D58" s="28">
        <v>19.558250000000001</v>
      </c>
      <c r="E58" s="28">
        <v>102.97132999999999</v>
      </c>
      <c r="F58" s="28">
        <v>42.148920000000004</v>
      </c>
      <c r="G58" s="67">
        <v>86.695300000000003</v>
      </c>
      <c r="H58" s="67">
        <v>0</v>
      </c>
      <c r="I58" s="67">
        <v>4.37</v>
      </c>
      <c r="J58" s="68">
        <v>0</v>
      </c>
      <c r="K58" s="67">
        <v>0</v>
      </c>
      <c r="L58" s="67">
        <v>1E-3</v>
      </c>
      <c r="M58" s="67">
        <v>0</v>
      </c>
      <c r="N58" s="68">
        <v>3.4195600000000002</v>
      </c>
      <c r="O58" s="69">
        <v>1.19729</v>
      </c>
      <c r="P58" s="67">
        <v>14.9414</v>
      </c>
      <c r="Q58" s="67">
        <v>35.655049999999996</v>
      </c>
      <c r="R58" s="68">
        <v>22.543199999999999</v>
      </c>
      <c r="S58" s="67">
        <v>27.3996</v>
      </c>
      <c r="T58" s="67">
        <v>17.373480000000001</v>
      </c>
      <c r="U58" s="67">
        <v>19.729520000000001</v>
      </c>
      <c r="V58" s="68">
        <v>7.7755000000000001</v>
      </c>
      <c r="W58" s="69">
        <v>9.5553799999999995</v>
      </c>
      <c r="X58" s="67">
        <v>5.0885199999999999</v>
      </c>
      <c r="Y58" s="67">
        <v>15.46271</v>
      </c>
      <c r="Z58" s="26"/>
    </row>
    <row r="59" spans="2:26" s="1" customFormat="1" ht="10.5" customHeight="1" x14ac:dyDescent="0.2">
      <c r="B59" s="66" t="s">
        <v>34</v>
      </c>
      <c r="C59" s="28">
        <v>0</v>
      </c>
      <c r="D59" s="28">
        <v>173.23108000000002</v>
      </c>
      <c r="E59" s="28">
        <v>474.16924</v>
      </c>
      <c r="F59" s="28">
        <v>287.07172000000003</v>
      </c>
      <c r="G59" s="67">
        <v>0</v>
      </c>
      <c r="H59" s="67">
        <v>0.47199999999999998</v>
      </c>
      <c r="I59" s="67">
        <v>0</v>
      </c>
      <c r="J59" s="68">
        <v>0</v>
      </c>
      <c r="K59" s="67">
        <v>0</v>
      </c>
      <c r="L59" s="67">
        <v>0</v>
      </c>
      <c r="M59" s="67">
        <v>0</v>
      </c>
      <c r="N59" s="68">
        <v>53.710279999999997</v>
      </c>
      <c r="O59" s="69">
        <v>71.427610000000001</v>
      </c>
      <c r="P59" s="67">
        <v>48.09319</v>
      </c>
      <c r="Q59" s="67">
        <v>105.8939</v>
      </c>
      <c r="R59" s="68">
        <v>204.73049</v>
      </c>
      <c r="S59" s="67">
        <v>125.87187999999999</v>
      </c>
      <c r="T59" s="67">
        <v>37.672969999999999</v>
      </c>
      <c r="U59" s="67">
        <v>147.20303000000001</v>
      </c>
      <c r="V59" s="68">
        <v>90.527690000000007</v>
      </c>
      <c r="W59" s="69">
        <v>15.9635</v>
      </c>
      <c r="X59" s="67">
        <v>33.377499999999998</v>
      </c>
      <c r="Y59" s="67">
        <v>46.631889999999999</v>
      </c>
      <c r="Z59" s="26"/>
    </row>
    <row r="60" spans="2:26" s="1" customFormat="1" ht="10.5" customHeight="1" x14ac:dyDescent="0.2">
      <c r="B60" s="66" t="s">
        <v>35</v>
      </c>
      <c r="C60" s="28">
        <v>0</v>
      </c>
      <c r="D60" s="28">
        <v>113.19517999999999</v>
      </c>
      <c r="E60" s="28">
        <v>207.82905999999997</v>
      </c>
      <c r="F60" s="28">
        <v>360.39386000000002</v>
      </c>
      <c r="G60" s="67">
        <v>34.5</v>
      </c>
      <c r="H60" s="67">
        <v>0</v>
      </c>
      <c r="I60" s="67">
        <v>0</v>
      </c>
      <c r="J60" s="68">
        <v>0</v>
      </c>
      <c r="K60" s="67">
        <v>0</v>
      </c>
      <c r="L60" s="67">
        <v>0</v>
      </c>
      <c r="M60" s="67">
        <v>37.10716</v>
      </c>
      <c r="N60" s="68">
        <v>76.08802</v>
      </c>
      <c r="O60" s="69">
        <v>0</v>
      </c>
      <c r="P60" s="67">
        <v>0</v>
      </c>
      <c r="Q60" s="67">
        <v>21.86702</v>
      </c>
      <c r="R60" s="68">
        <v>47.824040000000004</v>
      </c>
      <c r="S60" s="67">
        <v>82.081999999999994</v>
      </c>
      <c r="T60" s="67">
        <v>56.055999999999997</v>
      </c>
      <c r="U60" s="67">
        <v>55.59</v>
      </c>
      <c r="V60" s="68">
        <v>113.93416999999999</v>
      </c>
      <c r="W60" s="69">
        <v>123.54008999999999</v>
      </c>
      <c r="X60" s="67">
        <v>67.329599999999999</v>
      </c>
      <c r="Y60" s="67">
        <v>0</v>
      </c>
      <c r="Z60" s="26"/>
    </row>
    <row r="61" spans="2:26" s="1" customFormat="1" ht="10.5" customHeight="1" x14ac:dyDescent="0.2">
      <c r="B61" s="66" t="s">
        <v>36</v>
      </c>
      <c r="C61" s="28">
        <v>3.9580000000000002</v>
      </c>
      <c r="D61" s="28">
        <v>608.42926000000011</v>
      </c>
      <c r="E61" s="28">
        <v>191.17553000000001</v>
      </c>
      <c r="F61" s="28">
        <v>78.887779999999992</v>
      </c>
      <c r="G61" s="67">
        <v>0</v>
      </c>
      <c r="H61" s="67">
        <v>0</v>
      </c>
      <c r="I61" s="67">
        <v>0</v>
      </c>
      <c r="J61" s="68">
        <v>0</v>
      </c>
      <c r="K61" s="67">
        <v>0</v>
      </c>
      <c r="L61" s="67">
        <v>3.9580000000000002</v>
      </c>
      <c r="M61" s="67">
        <v>0</v>
      </c>
      <c r="N61" s="68">
        <v>214.59438999999998</v>
      </c>
      <c r="O61" s="69">
        <v>134.79299</v>
      </c>
      <c r="P61" s="67">
        <v>259.04187999999999</v>
      </c>
      <c r="Q61" s="67">
        <v>110.72320000000001</v>
      </c>
      <c r="R61" s="68">
        <v>49.755330000000001</v>
      </c>
      <c r="S61" s="67">
        <v>12.623999999999999</v>
      </c>
      <c r="T61" s="67">
        <v>18.073</v>
      </c>
      <c r="U61" s="67">
        <v>19.21</v>
      </c>
      <c r="V61" s="68">
        <v>21.096399999999999</v>
      </c>
      <c r="W61" s="69">
        <v>6.9492799999999999</v>
      </c>
      <c r="X61" s="67">
        <v>31.632100000000001</v>
      </c>
      <c r="Y61" s="67">
        <v>23.893039999999999</v>
      </c>
      <c r="Z61" s="26"/>
    </row>
    <row r="62" spans="2:26" s="1" customFormat="1" ht="10.5" customHeight="1" x14ac:dyDescent="0.2">
      <c r="B62" s="66" t="s">
        <v>37</v>
      </c>
      <c r="C62" s="28">
        <v>1758.0545499999998</v>
      </c>
      <c r="D62" s="28">
        <v>428.22360000000003</v>
      </c>
      <c r="E62" s="28">
        <v>308.46860999999996</v>
      </c>
      <c r="F62" s="28">
        <v>277.19613000000004</v>
      </c>
      <c r="G62" s="67">
        <v>23.509399999999999</v>
      </c>
      <c r="H62" s="67">
        <v>67.040170000000003</v>
      </c>
      <c r="I62" s="67">
        <v>276.11509999999998</v>
      </c>
      <c r="J62" s="68">
        <v>90.649759999999986</v>
      </c>
      <c r="K62" s="67">
        <v>243.84905000000001</v>
      </c>
      <c r="L62" s="67">
        <v>1147.4406399999998</v>
      </c>
      <c r="M62" s="67">
        <v>123.84024000000001</v>
      </c>
      <c r="N62" s="68">
        <v>192.66390000000001</v>
      </c>
      <c r="O62" s="69">
        <v>8.3094599999999996</v>
      </c>
      <c r="P62" s="67">
        <v>103.41</v>
      </c>
      <c r="Q62" s="67">
        <v>298.22951</v>
      </c>
      <c r="R62" s="68">
        <v>2.1452100000000001</v>
      </c>
      <c r="S62" s="67">
        <v>1.9119999999999999</v>
      </c>
      <c r="T62" s="67">
        <v>6.1818900000000001</v>
      </c>
      <c r="U62" s="67">
        <v>80.986130000000003</v>
      </c>
      <c r="V62" s="68">
        <v>49.86</v>
      </c>
      <c r="W62" s="69">
        <v>0</v>
      </c>
      <c r="X62" s="67">
        <v>146.35</v>
      </c>
      <c r="Y62" s="67">
        <v>72.2</v>
      </c>
      <c r="Z62" s="26"/>
    </row>
    <row r="63" spans="2:26" ht="10.5" customHeight="1" x14ac:dyDescent="0.2">
      <c r="B63" s="66" t="s">
        <v>38</v>
      </c>
      <c r="C63" s="28">
        <v>82.108429999999998</v>
      </c>
      <c r="D63" s="28">
        <v>115.28429</v>
      </c>
      <c r="E63" s="28">
        <v>13.33649</v>
      </c>
      <c r="F63" s="28">
        <v>9.5091000000000001</v>
      </c>
      <c r="G63" s="67">
        <v>0</v>
      </c>
      <c r="H63" s="67">
        <v>5.758</v>
      </c>
      <c r="I63" s="67">
        <v>0</v>
      </c>
      <c r="J63" s="68">
        <v>37.676000000000002</v>
      </c>
      <c r="K63" s="67">
        <v>21.243699999999997</v>
      </c>
      <c r="L63" s="67">
        <v>23.18873</v>
      </c>
      <c r="M63" s="67">
        <v>57.843219999999995</v>
      </c>
      <c r="N63" s="68">
        <v>54.437759999999997</v>
      </c>
      <c r="O63" s="69">
        <v>0</v>
      </c>
      <c r="P63" s="67">
        <v>3.0033099999999999</v>
      </c>
      <c r="Q63" s="67">
        <v>0.02</v>
      </c>
      <c r="R63" s="68">
        <v>2.5892499999999998</v>
      </c>
      <c r="S63" s="67">
        <v>6.4184400000000004</v>
      </c>
      <c r="T63" s="67">
        <v>4.3087999999999997</v>
      </c>
      <c r="U63" s="67">
        <v>2.2883</v>
      </c>
      <c r="V63" s="68">
        <v>2.7219000000000002</v>
      </c>
      <c r="W63" s="69">
        <v>3.9484000000000004</v>
      </c>
      <c r="X63" s="67">
        <v>0.55049999999999999</v>
      </c>
      <c r="Y63" s="67">
        <v>0.15049999999999999</v>
      </c>
      <c r="Z63" s="52"/>
    </row>
    <row r="64" spans="2:26" ht="10.5" customHeight="1" x14ac:dyDescent="0.2">
      <c r="B64" s="66" t="s">
        <v>39</v>
      </c>
      <c r="C64" s="28">
        <v>82.108429999999998</v>
      </c>
      <c r="D64" s="28">
        <v>115.28429</v>
      </c>
      <c r="E64" s="28">
        <v>13.33649</v>
      </c>
      <c r="F64" s="28">
        <v>9.5091000000000001</v>
      </c>
      <c r="G64" s="67">
        <v>0</v>
      </c>
      <c r="H64" s="67">
        <v>5.758</v>
      </c>
      <c r="I64" s="67">
        <v>0</v>
      </c>
      <c r="J64" s="68">
        <v>37.676000000000002</v>
      </c>
      <c r="K64" s="67">
        <v>21.243699999999997</v>
      </c>
      <c r="L64" s="67">
        <v>23.18873</v>
      </c>
      <c r="M64" s="67">
        <v>57.843219999999995</v>
      </c>
      <c r="N64" s="68">
        <v>54.437759999999997</v>
      </c>
      <c r="O64" s="69">
        <v>0</v>
      </c>
      <c r="P64" s="67">
        <v>3.0033099999999999</v>
      </c>
      <c r="Q64" s="67">
        <v>0.02</v>
      </c>
      <c r="R64" s="68">
        <v>2.5892499999999998</v>
      </c>
      <c r="S64" s="67">
        <v>6.4184400000000004</v>
      </c>
      <c r="T64" s="67">
        <v>4.3087999999999997</v>
      </c>
      <c r="U64" s="67">
        <v>2.2883</v>
      </c>
      <c r="V64" s="68">
        <v>2.7219000000000002</v>
      </c>
      <c r="W64" s="69">
        <v>3.9484000000000004</v>
      </c>
      <c r="X64" s="67">
        <v>0.55049999999999999</v>
      </c>
      <c r="Y64" s="67">
        <v>0.15049999999999999</v>
      </c>
      <c r="Z64" s="52"/>
    </row>
    <row r="65" spans="1:255" ht="10.5" customHeight="1" x14ac:dyDescent="0.2">
      <c r="B65" s="66" t="s">
        <v>40</v>
      </c>
      <c r="C65" s="28">
        <v>107.86207999999999</v>
      </c>
      <c r="D65" s="28">
        <v>132.70097999999999</v>
      </c>
      <c r="E65" s="28">
        <v>46.278040000000004</v>
      </c>
      <c r="F65" s="28">
        <v>10.59918</v>
      </c>
      <c r="G65" s="67">
        <v>0</v>
      </c>
      <c r="H65" s="67">
        <v>15.630800000000001</v>
      </c>
      <c r="I65" s="67">
        <v>27.682479999999998</v>
      </c>
      <c r="J65" s="68">
        <v>25.485999999999997</v>
      </c>
      <c r="K65" s="67">
        <v>12.180499999999999</v>
      </c>
      <c r="L65" s="67">
        <v>42.513099999999994</v>
      </c>
      <c r="M65" s="67">
        <v>25.781210000000002</v>
      </c>
      <c r="N65" s="68">
        <v>61.152619999999999</v>
      </c>
      <c r="O65" s="69">
        <v>5.7906000000000004</v>
      </c>
      <c r="P65" s="67">
        <v>39.976550000000003</v>
      </c>
      <c r="Q65" s="67">
        <v>30.581849999999996</v>
      </c>
      <c r="R65" s="68">
        <v>4.8372999999999999</v>
      </c>
      <c r="S65" s="67">
        <v>3.5034800000000001</v>
      </c>
      <c r="T65" s="67">
        <v>7.3554099999999991</v>
      </c>
      <c r="U65" s="67">
        <v>2.7051799999999999</v>
      </c>
      <c r="V65" s="68">
        <v>1.4819199999999999</v>
      </c>
      <c r="W65" s="69">
        <v>1.0229199999999998</v>
      </c>
      <c r="X65" s="67">
        <v>5.3891600000000004</v>
      </c>
      <c r="Y65" s="67">
        <v>5.1863099999999998</v>
      </c>
      <c r="Z65" s="52"/>
    </row>
    <row r="66" spans="1:255" ht="10.5" customHeight="1" x14ac:dyDescent="0.2">
      <c r="B66" s="66" t="s">
        <v>41</v>
      </c>
      <c r="C66" s="28">
        <v>0</v>
      </c>
      <c r="D66" s="28">
        <v>15.61275</v>
      </c>
      <c r="E66" s="28">
        <v>149.53537</v>
      </c>
      <c r="F66" s="28">
        <v>0.47</v>
      </c>
      <c r="G66" s="67">
        <v>0</v>
      </c>
      <c r="H66" s="67">
        <v>0</v>
      </c>
      <c r="I66" s="67">
        <v>0</v>
      </c>
      <c r="J66" s="68">
        <v>0</v>
      </c>
      <c r="K66" s="67">
        <v>0</v>
      </c>
      <c r="L66" s="67">
        <v>0</v>
      </c>
      <c r="M66" s="67">
        <v>0</v>
      </c>
      <c r="N66" s="68">
        <v>15.61275</v>
      </c>
      <c r="O66" s="69">
        <v>0</v>
      </c>
      <c r="P66" s="67">
        <v>0</v>
      </c>
      <c r="Q66" s="67">
        <v>88.778469999999999</v>
      </c>
      <c r="R66" s="68">
        <v>0.05</v>
      </c>
      <c r="S66" s="67">
        <v>20.288919999999997</v>
      </c>
      <c r="T66" s="67">
        <v>40.41798</v>
      </c>
      <c r="U66" s="67">
        <v>0</v>
      </c>
      <c r="V66" s="68">
        <v>0</v>
      </c>
      <c r="W66" s="69">
        <v>0</v>
      </c>
      <c r="X66" s="67">
        <v>0.47</v>
      </c>
      <c r="Y66" s="67">
        <v>76.218299999999999</v>
      </c>
      <c r="Z66" s="52"/>
    </row>
    <row r="67" spans="1:255" ht="10.5" customHeight="1" x14ac:dyDescent="0.2">
      <c r="B67" s="66" t="s">
        <v>42</v>
      </c>
      <c r="C67" s="28">
        <v>0</v>
      </c>
      <c r="D67" s="28">
        <v>121.99499</v>
      </c>
      <c r="E67" s="28">
        <v>8</v>
      </c>
      <c r="F67" s="28">
        <v>8.3650000000000002</v>
      </c>
      <c r="G67" s="67">
        <v>9.48</v>
      </c>
      <c r="H67" s="67">
        <v>0</v>
      </c>
      <c r="I67" s="67">
        <v>0</v>
      </c>
      <c r="J67" s="68">
        <v>0</v>
      </c>
      <c r="K67" s="67">
        <v>0</v>
      </c>
      <c r="L67" s="67">
        <v>0</v>
      </c>
      <c r="M67" s="67">
        <v>0</v>
      </c>
      <c r="N67" s="68">
        <v>63.706410000000005</v>
      </c>
      <c r="O67" s="69">
        <v>53.074579999999997</v>
      </c>
      <c r="P67" s="67">
        <v>5.2140000000000004</v>
      </c>
      <c r="Q67" s="67">
        <v>0</v>
      </c>
      <c r="R67" s="68">
        <v>0</v>
      </c>
      <c r="S67" s="67">
        <v>8</v>
      </c>
      <c r="T67" s="67">
        <v>0</v>
      </c>
      <c r="U67" s="67">
        <v>0</v>
      </c>
      <c r="V67" s="68">
        <v>0.56499999999999995</v>
      </c>
      <c r="W67" s="69">
        <v>0</v>
      </c>
      <c r="X67" s="67">
        <v>7.8000000000000007</v>
      </c>
      <c r="Y67" s="67">
        <v>0</v>
      </c>
      <c r="Z67" s="52"/>
    </row>
    <row r="68" spans="1:255" s="1" customFormat="1" ht="10.5" customHeight="1" x14ac:dyDescent="0.2">
      <c r="B68" s="66" t="s">
        <v>43</v>
      </c>
      <c r="C68" s="28">
        <v>9.0890000000000004</v>
      </c>
      <c r="D68" s="28">
        <v>44.19464</v>
      </c>
      <c r="E68" s="28">
        <v>195.35786000000002</v>
      </c>
      <c r="F68" s="28">
        <v>193.13029</v>
      </c>
      <c r="G68" s="67">
        <v>0</v>
      </c>
      <c r="H68" s="67">
        <v>0</v>
      </c>
      <c r="I68" s="67">
        <v>0</v>
      </c>
      <c r="J68" s="68">
        <v>0</v>
      </c>
      <c r="K68" s="67">
        <v>0.1</v>
      </c>
      <c r="L68" s="67">
        <v>8.9890000000000008</v>
      </c>
      <c r="M68" s="67">
        <v>3.9097400000000002</v>
      </c>
      <c r="N68" s="68">
        <v>10.144</v>
      </c>
      <c r="O68" s="69">
        <v>1.0499999999999998</v>
      </c>
      <c r="P68" s="67">
        <v>29.090899999999998</v>
      </c>
      <c r="Q68" s="67">
        <v>70.939329999999998</v>
      </c>
      <c r="R68" s="68">
        <v>58.177300000000002</v>
      </c>
      <c r="S68" s="67">
        <v>37.107129999999998</v>
      </c>
      <c r="T68" s="67">
        <v>29.1341</v>
      </c>
      <c r="U68" s="67">
        <v>50.364930000000001</v>
      </c>
      <c r="V68" s="68">
        <v>79.084870000000009</v>
      </c>
      <c r="W68" s="69">
        <v>30.656280000000002</v>
      </c>
      <c r="X68" s="67">
        <v>33.024209999999997</v>
      </c>
      <c r="Y68" s="67">
        <v>39.309280000000001</v>
      </c>
      <c r="Z68" s="26"/>
    </row>
    <row r="69" spans="1:255" ht="10.5" customHeight="1" x14ac:dyDescent="0.2">
      <c r="B69" s="66" t="s">
        <v>44</v>
      </c>
      <c r="C69" s="28">
        <v>0</v>
      </c>
      <c r="D69" s="28">
        <v>235.90213</v>
      </c>
      <c r="E69" s="28">
        <v>179.11231000000001</v>
      </c>
      <c r="F69" s="28">
        <v>123.09759</v>
      </c>
      <c r="G69" s="67">
        <v>9.0519999999999989E-2</v>
      </c>
      <c r="H69" s="67">
        <v>43.779650000000004</v>
      </c>
      <c r="I69" s="67">
        <v>0</v>
      </c>
      <c r="J69" s="68">
        <v>0</v>
      </c>
      <c r="K69" s="67">
        <v>0</v>
      </c>
      <c r="L69" s="67">
        <v>0</v>
      </c>
      <c r="M69" s="67">
        <v>215.85912999999999</v>
      </c>
      <c r="N69" s="68">
        <v>0</v>
      </c>
      <c r="O69" s="69">
        <v>0</v>
      </c>
      <c r="P69" s="67">
        <v>20.042999999999999</v>
      </c>
      <c r="Q69" s="67">
        <v>21.13392</v>
      </c>
      <c r="R69" s="68">
        <v>29.023800000000001</v>
      </c>
      <c r="S69" s="67">
        <v>117.66330000000001</v>
      </c>
      <c r="T69" s="67">
        <v>11.29129</v>
      </c>
      <c r="U69" s="67">
        <v>21.40692</v>
      </c>
      <c r="V69" s="68">
        <v>18.669499999999999</v>
      </c>
      <c r="W69" s="69">
        <v>33.835180000000001</v>
      </c>
      <c r="X69" s="67">
        <v>49.185990000000004</v>
      </c>
      <c r="Y69" s="67">
        <v>32.548940000000002</v>
      </c>
      <c r="Z69" s="52"/>
    </row>
    <row r="70" spans="1:255" s="76" customFormat="1" ht="10.5" customHeight="1" x14ac:dyDescent="0.2">
      <c r="A70" s="70"/>
      <c r="B70" s="71"/>
      <c r="C70" s="72"/>
      <c r="D70" s="72"/>
      <c r="E70" s="72"/>
      <c r="F70" s="72"/>
      <c r="G70" s="29"/>
      <c r="H70" s="29"/>
      <c r="I70" s="73"/>
      <c r="J70" s="74"/>
      <c r="K70" s="73"/>
      <c r="L70" s="73"/>
      <c r="M70" s="73"/>
      <c r="N70" s="74"/>
      <c r="O70" s="31"/>
      <c r="P70" s="29"/>
      <c r="Q70" s="29"/>
      <c r="R70" s="30"/>
      <c r="S70" s="29"/>
      <c r="T70" s="29"/>
      <c r="U70" s="29"/>
      <c r="V70" s="30"/>
      <c r="W70" s="31"/>
      <c r="X70" s="29"/>
      <c r="Y70" s="29"/>
      <c r="Z70" s="75"/>
    </row>
    <row r="71" spans="1:255" ht="10.5" customHeight="1" x14ac:dyDescent="0.2">
      <c r="B71" s="77" t="s">
        <v>45</v>
      </c>
      <c r="C71" s="28">
        <v>64881.30098</v>
      </c>
      <c r="D71" s="28">
        <v>53857.289089999998</v>
      </c>
      <c r="E71" s="28">
        <v>54039.20579</v>
      </c>
      <c r="F71" s="28">
        <v>40187.918040000004</v>
      </c>
      <c r="G71" s="78">
        <v>12259.583123888437</v>
      </c>
      <c r="H71" s="78">
        <v>13029.35182</v>
      </c>
      <c r="I71" s="78">
        <v>18985.445609999999</v>
      </c>
      <c r="J71" s="79">
        <v>17802.476650000001</v>
      </c>
      <c r="K71" s="78">
        <v>15181.516080000003</v>
      </c>
      <c r="L71" s="78">
        <v>12911.862639999999</v>
      </c>
      <c r="M71" s="78">
        <v>10133.05515</v>
      </c>
      <c r="N71" s="79">
        <v>13695.784050000002</v>
      </c>
      <c r="O71" s="80">
        <v>15163.724719999998</v>
      </c>
      <c r="P71" s="78">
        <v>14864.725169999996</v>
      </c>
      <c r="Q71" s="78">
        <v>16916.052029999999</v>
      </c>
      <c r="R71" s="79">
        <v>15362.891600000004</v>
      </c>
      <c r="S71" s="78">
        <v>12716.247100000001</v>
      </c>
      <c r="T71" s="78">
        <v>9044.0150600000015</v>
      </c>
      <c r="U71" s="78">
        <v>12791.175960000004</v>
      </c>
      <c r="V71" s="79">
        <v>12124.406590000002</v>
      </c>
      <c r="W71" s="80">
        <v>8417.4218900000014</v>
      </c>
      <c r="X71" s="78">
        <v>6854.9136000000008</v>
      </c>
      <c r="Y71" s="78">
        <v>6080.5307000000012</v>
      </c>
      <c r="Z71" s="81"/>
      <c r="AA71" s="82"/>
      <c r="AB71" s="83"/>
    </row>
    <row r="72" spans="1:255" ht="10.5" customHeight="1" x14ac:dyDescent="0.2">
      <c r="B72" s="27" t="s">
        <v>46</v>
      </c>
      <c r="C72" s="84">
        <v>24634.305460400003</v>
      </c>
      <c r="D72" s="84">
        <v>29043.69153</v>
      </c>
      <c r="E72" s="84">
        <v>65004.558153400001</v>
      </c>
      <c r="F72" s="84">
        <v>64250.502144799997</v>
      </c>
      <c r="G72" s="73">
        <v>12729.293819999997</v>
      </c>
      <c r="H72" s="73">
        <v>12615.813819999999</v>
      </c>
      <c r="I72" s="73">
        <v>9801.3859200000006</v>
      </c>
      <c r="J72" s="74">
        <v>4817.6392503999996</v>
      </c>
      <c r="K72" s="73">
        <v>3735.5021900000002</v>
      </c>
      <c r="L72" s="73">
        <v>6279.7781000000004</v>
      </c>
      <c r="M72" s="73">
        <v>5686.1608299999998</v>
      </c>
      <c r="N72" s="74">
        <v>6491.0408599999992</v>
      </c>
      <c r="O72" s="85">
        <v>6101.1951899999995</v>
      </c>
      <c r="P72" s="73">
        <v>10765.29465</v>
      </c>
      <c r="Q72" s="73">
        <v>16713.6054</v>
      </c>
      <c r="R72" s="74">
        <v>14295.840760800002</v>
      </c>
      <c r="S72" s="73">
        <v>12879.007607200001</v>
      </c>
      <c r="T72" s="73">
        <v>21116.104385400002</v>
      </c>
      <c r="U72" s="73">
        <v>18194.554709399999</v>
      </c>
      <c r="V72" s="74">
        <v>19980.926282</v>
      </c>
      <c r="W72" s="85">
        <v>13484.845580999998</v>
      </c>
      <c r="X72" s="73">
        <v>12590.175572400001</v>
      </c>
      <c r="Y72" s="73">
        <v>22656.239639300009</v>
      </c>
      <c r="Z72" s="86"/>
      <c r="AA72" s="82"/>
      <c r="AB72" s="83"/>
    </row>
    <row r="73" spans="1:255" s="83" customFormat="1" ht="10.5" customHeight="1" x14ac:dyDescent="0.2">
      <c r="A73" s="2"/>
      <c r="B73" s="87" t="s">
        <v>47</v>
      </c>
      <c r="C73" s="88">
        <v>89515.606440400006</v>
      </c>
      <c r="D73" s="88">
        <v>82900.980619999988</v>
      </c>
      <c r="E73" s="88">
        <v>119043.76394340002</v>
      </c>
      <c r="F73" s="88">
        <v>104438.42018479999</v>
      </c>
      <c r="G73" s="89">
        <v>24988.876943888434</v>
      </c>
      <c r="H73" s="89">
        <v>25645.165640000003</v>
      </c>
      <c r="I73" s="89">
        <v>28786.831529999999</v>
      </c>
      <c r="J73" s="90">
        <v>22620.115900400004</v>
      </c>
      <c r="K73" s="89">
        <v>18917.018270000004</v>
      </c>
      <c r="L73" s="89">
        <v>19191.640739999999</v>
      </c>
      <c r="M73" s="89">
        <v>15819.215979999997</v>
      </c>
      <c r="N73" s="90">
        <v>20186.824910000003</v>
      </c>
      <c r="O73" s="91">
        <v>21264.919909999997</v>
      </c>
      <c r="P73" s="89">
        <v>25630.019819999994</v>
      </c>
      <c r="Q73" s="89">
        <v>33629.657429999999</v>
      </c>
      <c r="R73" s="90">
        <v>29658.732360800008</v>
      </c>
      <c r="S73" s="89">
        <v>25595.254707200002</v>
      </c>
      <c r="T73" s="89">
        <v>30160.1194454</v>
      </c>
      <c r="U73" s="89">
        <v>30985.7306694</v>
      </c>
      <c r="V73" s="90">
        <v>32105.332872000003</v>
      </c>
      <c r="W73" s="91">
        <v>21902.267470999999</v>
      </c>
      <c r="X73" s="89">
        <v>19445.089172400003</v>
      </c>
      <c r="Y73" s="89">
        <v>28736.770339300008</v>
      </c>
      <c r="Z73" s="92"/>
      <c r="AA73" s="82"/>
    </row>
    <row r="74" spans="1:255" s="83" customFormat="1" ht="10.5" customHeight="1" x14ac:dyDescent="0.2">
      <c r="A74" s="2"/>
      <c r="B74" s="93"/>
      <c r="C74" s="60"/>
      <c r="D74" s="60"/>
      <c r="E74" s="60"/>
      <c r="F74" s="57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94"/>
      <c r="W74" s="64"/>
      <c r="X74" s="62"/>
      <c r="Y74" s="62"/>
      <c r="Z74" s="95"/>
      <c r="AA74" s="96"/>
    </row>
    <row r="75" spans="1:255" s="102" customFormat="1" ht="10.5" customHeight="1" x14ac:dyDescent="0.2">
      <c r="A75" s="1"/>
      <c r="B75" s="97" t="s">
        <v>48</v>
      </c>
      <c r="C75" s="98">
        <f t="shared" ref="C75:Y75" si="0">C71/C73*100</f>
        <v>72.480435043690775</v>
      </c>
      <c r="D75" s="98">
        <f t="shared" si="0"/>
        <v>64.965804610768203</v>
      </c>
      <c r="E75" s="98">
        <f t="shared" si="0"/>
        <v>45.394402864893642</v>
      </c>
      <c r="F75" s="99">
        <v>38.18243310498228</v>
      </c>
      <c r="G75" s="98">
        <f t="shared" si="0"/>
        <v>49.060160452255865</v>
      </c>
      <c r="H75" s="98">
        <f t="shared" si="0"/>
        <v>50.80626891985245</v>
      </c>
      <c r="I75" s="98">
        <f t="shared" si="0"/>
        <v>65.951841869830119</v>
      </c>
      <c r="J75" s="98">
        <f t="shared" si="0"/>
        <v>78.701969204698855</v>
      </c>
      <c r="K75" s="98">
        <f t="shared" si="0"/>
        <v>80.253218891668382</v>
      </c>
      <c r="L75" s="98">
        <f t="shared" si="0"/>
        <v>67.278576203693561</v>
      </c>
      <c r="M75" s="98">
        <f t="shared" si="0"/>
        <v>64.055356237698973</v>
      </c>
      <c r="N75" s="98">
        <f t="shared" si="0"/>
        <v>67.845161936365159</v>
      </c>
      <c r="O75" s="98">
        <f t="shared" si="0"/>
        <v>71.3086378137222</v>
      </c>
      <c r="P75" s="98">
        <f t="shared" si="0"/>
        <v>57.997322180767632</v>
      </c>
      <c r="Q75" s="98">
        <f t="shared" si="0"/>
        <v>50.300994190055889</v>
      </c>
      <c r="R75" s="98">
        <f t="shared" si="0"/>
        <v>51.79888139894058</v>
      </c>
      <c r="S75" s="98">
        <f t="shared" si="0"/>
        <v>49.682049448106845</v>
      </c>
      <c r="T75" s="98">
        <f t="shared" si="0"/>
        <v>29.986668575277768</v>
      </c>
      <c r="U75" s="98">
        <f t="shared" si="0"/>
        <v>41.280859555885662</v>
      </c>
      <c r="V75" s="99">
        <f t="shared" si="0"/>
        <v>37.764463113771519</v>
      </c>
      <c r="W75" s="98">
        <f t="shared" si="0"/>
        <v>38.431737267135496</v>
      </c>
      <c r="X75" s="98">
        <f t="shared" si="0"/>
        <v>35.25267248313645</v>
      </c>
      <c r="Y75" s="98">
        <f t="shared" si="0"/>
        <v>21.159408758208126</v>
      </c>
      <c r="Z75" s="100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102" customFormat="1" ht="10.5" customHeight="1" x14ac:dyDescent="0.2">
      <c r="A76" s="1"/>
      <c r="B76" s="97" t="s">
        <v>49</v>
      </c>
      <c r="C76" s="103">
        <f t="shared" ref="C76:U76" si="1">C8/C73*100</f>
        <v>32.489473452166941</v>
      </c>
      <c r="D76" s="103">
        <f t="shared" si="1"/>
        <v>13.707837537036847</v>
      </c>
      <c r="E76" s="103">
        <f t="shared" si="1"/>
        <v>19.981381814598418</v>
      </c>
      <c r="F76" s="104">
        <v>13.180242064682771</v>
      </c>
      <c r="G76" s="103">
        <f t="shared" si="1"/>
        <v>26.011196095301631</v>
      </c>
      <c r="H76" s="103">
        <f t="shared" si="1"/>
        <v>28.334767269610033</v>
      </c>
      <c r="I76" s="103">
        <f t="shared" si="1"/>
        <v>35.885967753117285</v>
      </c>
      <c r="J76" s="103">
        <f t="shared" si="1"/>
        <v>35.872649971066274</v>
      </c>
      <c r="K76" s="103">
        <f t="shared" si="1"/>
        <v>34.078436188981904</v>
      </c>
      <c r="L76" s="103">
        <f t="shared" si="1"/>
        <v>21.841056566172469</v>
      </c>
      <c r="M76" s="103">
        <f t="shared" si="1"/>
        <v>5.9650048472250532</v>
      </c>
      <c r="N76" s="103">
        <f t="shared" si="1"/>
        <v>10.599474605538646</v>
      </c>
      <c r="O76" s="103">
        <f t="shared" si="1"/>
        <v>7.9362225070331816</v>
      </c>
      <c r="P76" s="103">
        <f t="shared" si="1"/>
        <v>25.72368670138626</v>
      </c>
      <c r="Q76" s="103">
        <f t="shared" si="1"/>
        <v>23.65774619191534</v>
      </c>
      <c r="R76" s="103">
        <f t="shared" si="1"/>
        <v>28.126728069557267</v>
      </c>
      <c r="S76" s="103">
        <f t="shared" si="1"/>
        <v>18.47138094183552</v>
      </c>
      <c r="T76" s="103">
        <f t="shared" si="1"/>
        <v>9.1536175942468514</v>
      </c>
      <c r="U76" s="103">
        <f t="shared" si="1"/>
        <v>19.187586903901551</v>
      </c>
      <c r="V76" s="104">
        <f>V8/V73*100</f>
        <v>17.718258903215148</v>
      </c>
      <c r="W76" s="103">
        <f>W8/W73*100</f>
        <v>13.813136260918235</v>
      </c>
      <c r="X76" s="103">
        <f>X8/X73*100</f>
        <v>2.0019861906961482</v>
      </c>
      <c r="Y76" s="103">
        <f>Y8/Y73*100</f>
        <v>4.6647900378934973E-2</v>
      </c>
      <c r="Z76" s="105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  <c r="CX76" s="107"/>
      <c r="CY76" s="107"/>
      <c r="CZ76" s="107"/>
      <c r="DA76" s="107"/>
      <c r="DB76" s="107"/>
      <c r="DC76" s="107"/>
      <c r="DD76" s="107"/>
      <c r="DE76" s="107"/>
      <c r="DF76" s="107"/>
      <c r="DG76" s="107"/>
      <c r="DH76" s="107"/>
      <c r="DI76" s="107"/>
      <c r="DJ76" s="107"/>
      <c r="DK76" s="107"/>
      <c r="DL76" s="107"/>
      <c r="DM76" s="107"/>
      <c r="DN76" s="107"/>
      <c r="DO76" s="107"/>
      <c r="DP76" s="107"/>
      <c r="DQ76" s="107"/>
      <c r="DR76" s="107"/>
      <c r="DS76" s="107"/>
      <c r="DT76" s="107"/>
      <c r="DU76" s="107"/>
      <c r="DV76" s="107"/>
      <c r="DW76" s="107"/>
      <c r="DX76" s="107"/>
      <c r="DY76" s="107"/>
      <c r="DZ76" s="107"/>
      <c r="EA76" s="107"/>
      <c r="EB76" s="107"/>
      <c r="EC76" s="107"/>
      <c r="ED76" s="107"/>
      <c r="EE76" s="107"/>
      <c r="EF76" s="107"/>
      <c r="EG76" s="107"/>
      <c r="EH76" s="107"/>
      <c r="EI76" s="107"/>
      <c r="EJ76" s="107"/>
      <c r="EK76" s="107"/>
      <c r="EL76" s="107"/>
      <c r="EM76" s="107"/>
      <c r="EN76" s="107"/>
      <c r="EO76" s="107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s="102" customFormat="1" ht="10.5" customHeight="1" x14ac:dyDescent="0.2">
      <c r="A77" s="1"/>
      <c r="B77" s="97" t="s">
        <v>50</v>
      </c>
      <c r="C77" s="103">
        <f t="shared" ref="C77:Y77" si="2">C20/C73*100</f>
        <v>7.2450562621368757</v>
      </c>
      <c r="D77" s="103">
        <f t="shared" si="2"/>
        <v>19.970415375286787</v>
      </c>
      <c r="E77" s="103">
        <f t="shared" si="2"/>
        <v>10.999160070430504</v>
      </c>
      <c r="F77" s="104">
        <v>8.3350345952629432</v>
      </c>
      <c r="G77" s="103">
        <f t="shared" si="2"/>
        <v>4.7271512147283712</v>
      </c>
      <c r="H77" s="103">
        <f t="shared" si="2"/>
        <v>10.486825734536374</v>
      </c>
      <c r="I77" s="103">
        <f t="shared" si="2"/>
        <v>7.2018690137517885</v>
      </c>
      <c r="J77" s="103">
        <f t="shared" si="2"/>
        <v>7.7673182919851023</v>
      </c>
      <c r="K77" s="103">
        <f t="shared" si="2"/>
        <v>9.4005241450771173</v>
      </c>
      <c r="L77" s="103">
        <f t="shared" si="2"/>
        <v>4.5696503591386008</v>
      </c>
      <c r="M77" s="103">
        <f t="shared" si="2"/>
        <v>19.343215073797865</v>
      </c>
      <c r="N77" s="103">
        <f t="shared" si="2"/>
        <v>19.212215379540833</v>
      </c>
      <c r="O77" s="103">
        <f t="shared" si="2"/>
        <v>35.413949602785038</v>
      </c>
      <c r="P77" s="103">
        <f t="shared" si="2"/>
        <v>8.1413940553090072</v>
      </c>
      <c r="Q77" s="103">
        <f t="shared" si="2"/>
        <v>15.797734844782212</v>
      </c>
      <c r="R77" s="103">
        <f t="shared" si="2"/>
        <v>5.8666683013726288</v>
      </c>
      <c r="S77" s="103">
        <f t="shared" si="2"/>
        <v>15.174461299294819</v>
      </c>
      <c r="T77" s="103">
        <f t="shared" si="2"/>
        <v>7.1523873567715919</v>
      </c>
      <c r="U77" s="103">
        <f t="shared" si="2"/>
        <v>8.8884335482844072</v>
      </c>
      <c r="V77" s="104">
        <f t="shared" si="2"/>
        <v>4.6191683977005793</v>
      </c>
      <c r="W77" s="103">
        <f t="shared" si="2"/>
        <v>10.09275050141223</v>
      </c>
      <c r="X77" s="103">
        <f t="shared" si="2"/>
        <v>9.7397859336545523</v>
      </c>
      <c r="Y77" s="103">
        <f t="shared" si="2"/>
        <v>9.4887538432630318</v>
      </c>
      <c r="Z77" s="105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X77" s="107"/>
      <c r="CY77" s="107"/>
      <c r="CZ77" s="107"/>
      <c r="DA77" s="107"/>
      <c r="DB77" s="107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7"/>
      <c r="DO77" s="107"/>
      <c r="DP77" s="107"/>
      <c r="DQ77" s="107"/>
      <c r="DR77" s="107"/>
      <c r="DS77" s="107"/>
      <c r="DT77" s="107"/>
      <c r="DU77" s="107"/>
      <c r="DV77" s="107"/>
      <c r="DW77" s="107"/>
      <c r="DX77" s="107"/>
      <c r="DY77" s="107"/>
      <c r="DZ77" s="107"/>
      <c r="EA77" s="107"/>
      <c r="EB77" s="107"/>
      <c r="EC77" s="107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 s="102" customFormat="1" ht="10.5" customHeight="1" x14ac:dyDescent="0.2">
      <c r="A78" s="1"/>
      <c r="B78" s="97" t="s">
        <v>51</v>
      </c>
      <c r="C78" s="103">
        <f t="shared" ref="C78:Y78" si="3">C24/C73*100</f>
        <v>10.859243149374304</v>
      </c>
      <c r="D78" s="103">
        <f t="shared" si="3"/>
        <v>6.1593225819673076</v>
      </c>
      <c r="E78" s="103">
        <f t="shared" si="3"/>
        <v>3.8836583596249099</v>
      </c>
      <c r="F78" s="104">
        <v>4.4476347464141552</v>
      </c>
      <c r="G78" s="103">
        <f t="shared" si="3"/>
        <v>5.623341069530035</v>
      </c>
      <c r="H78" s="103">
        <f t="shared" si="3"/>
        <v>5.1996132866467226</v>
      </c>
      <c r="I78" s="103">
        <f t="shared" si="3"/>
        <v>9.3256992774709868</v>
      </c>
      <c r="J78" s="103">
        <f t="shared" si="3"/>
        <v>11.195104840091554</v>
      </c>
      <c r="K78" s="103">
        <f t="shared" si="3"/>
        <v>11.037064986669275</v>
      </c>
      <c r="L78" s="103">
        <f t="shared" si="3"/>
        <v>12.588369919642423</v>
      </c>
      <c r="M78" s="103">
        <f t="shared" si="3"/>
        <v>8.4573055434065854</v>
      </c>
      <c r="N78" s="103">
        <f t="shared" si="3"/>
        <v>6.625190122580797</v>
      </c>
      <c r="O78" s="103">
        <f t="shared" si="3"/>
        <v>5.7921209447903355</v>
      </c>
      <c r="P78" s="103">
        <f t="shared" si="3"/>
        <v>4.6787087502143034</v>
      </c>
      <c r="Q78" s="103">
        <f t="shared" si="3"/>
        <v>1.864450273705925</v>
      </c>
      <c r="R78" s="103">
        <f t="shared" si="3"/>
        <v>4.9081534648594616</v>
      </c>
      <c r="S78" s="103">
        <f t="shared" si="3"/>
        <v>5.3924515922544947</v>
      </c>
      <c r="T78" s="103">
        <f t="shared" si="3"/>
        <v>3.8472560829893325</v>
      </c>
      <c r="U78" s="103">
        <f t="shared" si="3"/>
        <v>3.811864250038262</v>
      </c>
      <c r="V78" s="104">
        <f t="shared" si="3"/>
        <v>4.0486040595878983</v>
      </c>
      <c r="W78" s="103">
        <f t="shared" si="3"/>
        <v>4.5211713869860271</v>
      </c>
      <c r="X78" s="103">
        <f t="shared" si="3"/>
        <v>5.4088992890444345</v>
      </c>
      <c r="Y78" s="103">
        <f t="shared" si="3"/>
        <v>2.255919305982077</v>
      </c>
      <c r="Z78" s="105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7"/>
      <c r="CY78" s="107"/>
      <c r="CZ78" s="107"/>
      <c r="DA78" s="107"/>
      <c r="DB78" s="107"/>
      <c r="DC78" s="107"/>
      <c r="DD78" s="107"/>
      <c r="DE78" s="107"/>
      <c r="DF78" s="107"/>
      <c r="DG78" s="107"/>
      <c r="DH78" s="107"/>
      <c r="DI78" s="107"/>
      <c r="DJ78" s="107"/>
      <c r="DK78" s="107"/>
      <c r="DL78" s="107"/>
      <c r="DM78" s="107"/>
      <c r="DN78" s="107"/>
      <c r="DO78" s="107"/>
      <c r="DP78" s="107"/>
      <c r="DQ78" s="107"/>
      <c r="DR78" s="107"/>
      <c r="DS78" s="107"/>
      <c r="DT78" s="107"/>
      <c r="DU78" s="107"/>
      <c r="DV78" s="107"/>
      <c r="DW78" s="107"/>
      <c r="DX78" s="107"/>
      <c r="DY78" s="107"/>
      <c r="DZ78" s="107"/>
      <c r="EA78" s="107"/>
      <c r="EB78" s="107"/>
      <c r="EC78" s="107"/>
      <c r="ED78" s="107"/>
      <c r="EE78" s="107"/>
      <c r="EF78" s="107"/>
      <c r="EG78" s="107"/>
      <c r="EH78" s="107"/>
      <c r="EI78" s="107"/>
      <c r="EJ78" s="107"/>
      <c r="EK78" s="107"/>
      <c r="EL78" s="107"/>
      <c r="EM78" s="107"/>
      <c r="EN78" s="107"/>
      <c r="EO78" s="107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 s="102" customFormat="1" ht="10.5" customHeight="1" x14ac:dyDescent="0.2">
      <c r="A79" s="1"/>
      <c r="B79" s="97" t="s">
        <v>52</v>
      </c>
      <c r="C79" s="103">
        <f t="shared" ref="C79:Y79" si="4">C28/C73*100</f>
        <v>0.13660137585216986</v>
      </c>
      <c r="D79" s="103">
        <f t="shared" si="4"/>
        <v>0.36795660041493983</v>
      </c>
      <c r="E79" s="103">
        <f t="shared" si="4"/>
        <v>0.50524526449446661</v>
      </c>
      <c r="F79" s="104">
        <v>0.78644565231240304</v>
      </c>
      <c r="G79" s="103">
        <f t="shared" si="4"/>
        <v>0.40456740103610539</v>
      </c>
      <c r="H79" s="103">
        <f t="shared" si="4"/>
        <v>1.221883470743689</v>
      </c>
      <c r="I79" s="103">
        <f t="shared" si="4"/>
        <v>0</v>
      </c>
      <c r="J79" s="103">
        <f t="shared" si="4"/>
        <v>0.49103373514560922</v>
      </c>
      <c r="K79" s="103">
        <f t="shared" si="4"/>
        <v>5.9243744653844944E-2</v>
      </c>
      <c r="L79" s="103">
        <f t="shared" si="4"/>
        <v>0</v>
      </c>
      <c r="M79" s="103">
        <f t="shared" si="4"/>
        <v>0</v>
      </c>
      <c r="N79" s="103">
        <f t="shared" si="4"/>
        <v>6.8063700266175226E-2</v>
      </c>
      <c r="O79" s="103">
        <f t="shared" si="4"/>
        <v>0.17099584740453416</v>
      </c>
      <c r="P79" s="103">
        <f t="shared" si="4"/>
        <v>0.99468358507106314</v>
      </c>
      <c r="Q79" s="103">
        <f t="shared" si="4"/>
        <v>2.6093040103858114E-3</v>
      </c>
      <c r="R79" s="103">
        <f t="shared" si="4"/>
        <v>1.0669019705583422</v>
      </c>
      <c r="S79" s="103">
        <f t="shared" si="4"/>
        <v>0.99470094325094371</v>
      </c>
      <c r="T79" s="103">
        <f t="shared" si="4"/>
        <v>9.8009028291525593E-2</v>
      </c>
      <c r="U79" s="103">
        <f t="shared" si="4"/>
        <v>0.55823476246380677</v>
      </c>
      <c r="V79" s="104">
        <f t="shared" si="4"/>
        <v>0.42414084458460616</v>
      </c>
      <c r="W79" s="103">
        <f t="shared" si="4"/>
        <v>0.60352271825290049</v>
      </c>
      <c r="X79" s="103">
        <f t="shared" si="4"/>
        <v>1.5598842839482989</v>
      </c>
      <c r="Y79" s="103">
        <f t="shared" si="4"/>
        <v>0.2398771997900134</v>
      </c>
      <c r="Z79" s="105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6"/>
      <c r="CQ79" s="106"/>
      <c r="CR79" s="106"/>
      <c r="CS79" s="106"/>
      <c r="CT79" s="106"/>
      <c r="CU79" s="106"/>
      <c r="CV79" s="106"/>
      <c r="CW79" s="106"/>
      <c r="CX79" s="107"/>
      <c r="CY79" s="107"/>
      <c r="CZ79" s="107"/>
      <c r="DA79" s="107"/>
      <c r="DB79" s="107"/>
      <c r="DC79" s="107"/>
      <c r="DD79" s="107"/>
      <c r="DE79" s="107"/>
      <c r="DF79" s="107"/>
      <c r="DG79" s="107"/>
      <c r="DH79" s="107"/>
      <c r="DI79" s="107"/>
      <c r="DJ79" s="107"/>
      <c r="DK79" s="107"/>
      <c r="DL79" s="107"/>
      <c r="DM79" s="107"/>
      <c r="DN79" s="107"/>
      <c r="DO79" s="107"/>
      <c r="DP79" s="107"/>
      <c r="DQ79" s="107"/>
      <c r="DR79" s="107"/>
      <c r="DS79" s="107"/>
      <c r="DT79" s="107"/>
      <c r="DU79" s="107"/>
      <c r="DV79" s="107"/>
      <c r="DW79" s="107"/>
      <c r="DX79" s="107"/>
      <c r="DY79" s="107"/>
      <c r="DZ79" s="107"/>
      <c r="EA79" s="107"/>
      <c r="EB79" s="107"/>
      <c r="EC79" s="107"/>
      <c r="ED79" s="107"/>
      <c r="EE79" s="107"/>
      <c r="EF79" s="107"/>
      <c r="EG79" s="107"/>
      <c r="EH79" s="107"/>
      <c r="EI79" s="107"/>
      <c r="EJ79" s="107"/>
      <c r="EK79" s="107"/>
      <c r="EL79" s="107"/>
      <c r="EM79" s="107"/>
      <c r="EN79" s="107"/>
      <c r="EO79" s="107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 s="102" customFormat="1" ht="10.5" customHeight="1" x14ac:dyDescent="0.2">
      <c r="A80" s="1"/>
      <c r="B80" s="97" t="s">
        <v>53</v>
      </c>
      <c r="C80" s="103">
        <f t="shared" ref="C80:Y80" si="5">C32/C73*100</f>
        <v>6.5639451640336164</v>
      </c>
      <c r="D80" s="103">
        <f t="shared" si="5"/>
        <v>5.9578320462091545</v>
      </c>
      <c r="E80" s="103">
        <f t="shared" si="5"/>
        <v>1.707241650193704</v>
      </c>
      <c r="F80" s="104">
        <v>1.2730146538357612</v>
      </c>
      <c r="G80" s="103">
        <f t="shared" si="5"/>
        <v>0.93598804190039242</v>
      </c>
      <c r="H80" s="103">
        <f t="shared" si="5"/>
        <v>0.93941448217528445</v>
      </c>
      <c r="I80" s="103">
        <f t="shared" si="5"/>
        <v>4.8409275211400802</v>
      </c>
      <c r="J80" s="103">
        <f t="shared" si="5"/>
        <v>7.7628262283525622</v>
      </c>
      <c r="K80" s="103">
        <f t="shared" si="5"/>
        <v>7.1650055027408897</v>
      </c>
      <c r="L80" s="103">
        <f t="shared" si="5"/>
        <v>7.1429014255297076</v>
      </c>
      <c r="M80" s="103">
        <f t="shared" si="5"/>
        <v>9.2583032044803026</v>
      </c>
      <c r="N80" s="103">
        <f t="shared" si="5"/>
        <v>6.9292289710556547</v>
      </c>
      <c r="O80" s="103">
        <f t="shared" si="5"/>
        <v>5.061840460982955</v>
      </c>
      <c r="P80" s="103">
        <f t="shared" si="5"/>
        <v>3.8990315927114265</v>
      </c>
      <c r="Q80" s="103">
        <f t="shared" si="5"/>
        <v>2.8382894532506096</v>
      </c>
      <c r="R80" s="103">
        <f t="shared" si="5"/>
        <v>2.5388664317805958</v>
      </c>
      <c r="S80" s="103">
        <f t="shared" si="5"/>
        <v>0.25885415385752147</v>
      </c>
      <c r="T80" s="103">
        <f t="shared" si="5"/>
        <v>0.85744925668536309</v>
      </c>
      <c r="U80" s="103">
        <f t="shared" si="5"/>
        <v>0.7572868702164568</v>
      </c>
      <c r="V80" s="104">
        <f t="shared" si="5"/>
        <v>0.97096258507218125</v>
      </c>
      <c r="W80" s="103">
        <f t="shared" si="5"/>
        <v>1.2457793256395759</v>
      </c>
      <c r="X80" s="103">
        <f t="shared" si="5"/>
        <v>2.1180298344148305</v>
      </c>
      <c r="Y80" s="103">
        <f t="shared" si="5"/>
        <v>1.134431413658787</v>
      </c>
      <c r="Z80" s="105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6"/>
      <c r="CS80" s="106"/>
      <c r="CT80" s="106"/>
      <c r="CU80" s="106"/>
      <c r="CV80" s="106"/>
      <c r="CW80" s="106"/>
      <c r="CX80" s="107"/>
      <c r="CY80" s="107"/>
      <c r="CZ80" s="107"/>
      <c r="DA80" s="107"/>
      <c r="DB80" s="107"/>
      <c r="DC80" s="107"/>
      <c r="DD80" s="107"/>
      <c r="DE80" s="107"/>
      <c r="DF80" s="107"/>
      <c r="DG80" s="107"/>
      <c r="DH80" s="107"/>
      <c r="DI80" s="107"/>
      <c r="DJ80" s="107"/>
      <c r="DK80" s="107"/>
      <c r="DL80" s="107"/>
      <c r="DM80" s="107"/>
      <c r="DN80" s="107"/>
      <c r="DO80" s="107"/>
      <c r="DP80" s="107"/>
      <c r="DQ80" s="107"/>
      <c r="DR80" s="107"/>
      <c r="DS80" s="107"/>
      <c r="DT80" s="107"/>
      <c r="DU80" s="107"/>
      <c r="DV80" s="107"/>
      <c r="DW80" s="107"/>
      <c r="DX80" s="107"/>
      <c r="DY80" s="107"/>
      <c r="DZ80" s="107"/>
      <c r="EA80" s="107"/>
      <c r="EB80" s="107"/>
      <c r="EC80" s="107"/>
      <c r="ED80" s="107"/>
      <c r="EE80" s="107"/>
      <c r="EF80" s="107"/>
      <c r="EG80" s="107"/>
      <c r="EH80" s="107"/>
      <c r="EI80" s="107"/>
      <c r="EJ80" s="107"/>
      <c r="EK80" s="107"/>
      <c r="EL80" s="107"/>
      <c r="EM80" s="107"/>
      <c r="EN80" s="107"/>
      <c r="EO80" s="107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 s="102" customFormat="1" ht="10.5" customHeight="1" x14ac:dyDescent="0.2">
      <c r="A81" s="1"/>
      <c r="B81" s="97" t="s">
        <v>54</v>
      </c>
      <c r="C81" s="103">
        <f t="shared" ref="C81:Y81" si="6">C36/C73*100</f>
        <v>2.242579746512221</v>
      </c>
      <c r="D81" s="103">
        <f t="shared" si="6"/>
        <v>2.855598211619804</v>
      </c>
      <c r="E81" s="103">
        <f t="shared" si="6"/>
        <v>1.995686998883502</v>
      </c>
      <c r="F81" s="104">
        <v>1.7052296908936606</v>
      </c>
      <c r="G81" s="103">
        <f t="shared" si="6"/>
        <v>3.609175642527533</v>
      </c>
      <c r="H81" s="103">
        <f t="shared" si="6"/>
        <v>1.8650900786305074</v>
      </c>
      <c r="I81" s="103">
        <f t="shared" si="6"/>
        <v>0.94182122724223283</v>
      </c>
      <c r="J81" s="103">
        <f t="shared" si="6"/>
        <v>2.0363321833901589</v>
      </c>
      <c r="K81" s="103">
        <f t="shared" si="6"/>
        <v>2.5253605149687259</v>
      </c>
      <c r="L81" s="103">
        <f t="shared" si="6"/>
        <v>4.1580330249554276</v>
      </c>
      <c r="M81" s="103">
        <f t="shared" si="6"/>
        <v>4.6569749153902125</v>
      </c>
      <c r="N81" s="103">
        <f t="shared" si="6"/>
        <v>3.4400845259027903</v>
      </c>
      <c r="O81" s="103">
        <f t="shared" si="6"/>
        <v>1.725352371665716</v>
      </c>
      <c r="P81" s="103">
        <f t="shared" si="6"/>
        <v>2.221158485237567</v>
      </c>
      <c r="Q81" s="103">
        <f t="shared" si="6"/>
        <v>1.7058200524167515</v>
      </c>
      <c r="R81" s="103">
        <f t="shared" si="6"/>
        <v>2.0997431124976167</v>
      </c>
      <c r="S81" s="103">
        <f t="shared" si="6"/>
        <v>1.3631469348177785</v>
      </c>
      <c r="T81" s="103">
        <f t="shared" si="6"/>
        <v>2.7533755677040439</v>
      </c>
      <c r="U81" s="103">
        <f t="shared" si="6"/>
        <v>0.4053995090199769</v>
      </c>
      <c r="V81" s="104">
        <f t="shared" si="6"/>
        <v>2.0375934820801254</v>
      </c>
      <c r="W81" s="103">
        <f t="shared" si="6"/>
        <v>0.94897955325951555</v>
      </c>
      <c r="X81" s="103">
        <f t="shared" si="6"/>
        <v>3.4289462192150242</v>
      </c>
      <c r="Y81" s="103">
        <f t="shared" si="6"/>
        <v>2.0641941421954835</v>
      </c>
      <c r="Z81" s="108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7"/>
      <c r="CY81" s="107"/>
      <c r="CZ81" s="107"/>
      <c r="DA81" s="107"/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7"/>
      <c r="DO81" s="107"/>
      <c r="DP81" s="107"/>
      <c r="DQ81" s="107"/>
      <c r="DR81" s="107"/>
      <c r="DS81" s="107"/>
      <c r="DT81" s="107"/>
      <c r="DU81" s="107"/>
      <c r="DV81" s="107"/>
      <c r="DW81" s="107"/>
      <c r="DX81" s="107"/>
      <c r="DY81" s="107"/>
      <c r="DZ81" s="107"/>
      <c r="EA81" s="107"/>
      <c r="EB81" s="107"/>
      <c r="EC81" s="107"/>
      <c r="ED81" s="107"/>
      <c r="EE81" s="107"/>
      <c r="EF81" s="107"/>
      <c r="EG81" s="107"/>
      <c r="EH81" s="107"/>
      <c r="EI81" s="107"/>
      <c r="EJ81" s="107"/>
      <c r="EK81" s="107"/>
      <c r="EL81" s="107"/>
      <c r="EM81" s="107"/>
      <c r="EN81" s="107"/>
      <c r="EO81" s="107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 s="102" customFormat="1" ht="10.5" customHeight="1" x14ac:dyDescent="0.2">
      <c r="A82" s="1"/>
      <c r="B82" s="97" t="s">
        <v>55</v>
      </c>
      <c r="C82" s="103">
        <f t="shared" ref="C82:Y82" si="7">C40/C73*100</f>
        <v>0.27354110611207277</v>
      </c>
      <c r="D82" s="103">
        <f t="shared" si="7"/>
        <v>0.63558478567970422</v>
      </c>
      <c r="E82" s="103">
        <f t="shared" si="7"/>
        <v>0.10741131308717254</v>
      </c>
      <c r="F82" s="104">
        <v>0.59235345813375839</v>
      </c>
      <c r="G82" s="103">
        <f t="shared" si="7"/>
        <v>0.60775188233156341</v>
      </c>
      <c r="H82" s="103">
        <f t="shared" si="7"/>
        <v>0.62604189130127219</v>
      </c>
      <c r="I82" s="103">
        <f t="shared" si="7"/>
        <v>0.29787915321849945</v>
      </c>
      <c r="J82" s="103">
        <f t="shared" si="7"/>
        <v>0</v>
      </c>
      <c r="K82" s="103">
        <f t="shared" si="7"/>
        <v>0.31479258068084526</v>
      </c>
      <c r="L82" s="103">
        <f t="shared" si="7"/>
        <v>0.51878128268880885</v>
      </c>
      <c r="M82" s="103">
        <f t="shared" si="7"/>
        <v>1.0200454321124961</v>
      </c>
      <c r="N82" s="103">
        <f t="shared" si="7"/>
        <v>0.52178913954824602</v>
      </c>
      <c r="O82" s="103">
        <f t="shared" si="7"/>
        <v>0.35582532320950561</v>
      </c>
      <c r="P82" s="103">
        <f t="shared" si="7"/>
        <v>0.72003143694798766</v>
      </c>
      <c r="Q82" s="103">
        <f t="shared" si="7"/>
        <v>0</v>
      </c>
      <c r="R82" s="103">
        <f t="shared" si="7"/>
        <v>0.3856300687724839</v>
      </c>
      <c r="S82" s="103">
        <f t="shared" si="7"/>
        <v>1.9534871042301014E-5</v>
      </c>
      <c r="T82" s="103">
        <f t="shared" si="7"/>
        <v>4.472289980289601E-2</v>
      </c>
      <c r="U82" s="103">
        <f t="shared" si="7"/>
        <v>0.58797496803882165</v>
      </c>
      <c r="V82" s="104">
        <f t="shared" si="7"/>
        <v>0.92199287009466879</v>
      </c>
      <c r="W82" s="103">
        <f t="shared" si="7"/>
        <v>0</v>
      </c>
      <c r="X82" s="103">
        <f t="shared" si="7"/>
        <v>0.85944599440154301</v>
      </c>
      <c r="Y82" s="103">
        <f t="shared" si="7"/>
        <v>0.37971104167810238</v>
      </c>
      <c r="Z82" s="105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10"/>
      <c r="CY82" s="110"/>
      <c r="CZ82" s="110"/>
      <c r="DA82" s="110"/>
      <c r="DB82" s="110"/>
      <c r="DC82" s="110"/>
      <c r="DD82" s="110"/>
      <c r="DE82" s="110"/>
      <c r="DF82" s="110"/>
      <c r="DG82" s="110"/>
      <c r="DH82" s="110"/>
      <c r="DI82" s="110"/>
      <c r="DJ82" s="110"/>
      <c r="DK82" s="110"/>
      <c r="DL82" s="110"/>
      <c r="DM82" s="110"/>
      <c r="DN82" s="110"/>
      <c r="DO82" s="110"/>
      <c r="DP82" s="110"/>
      <c r="DQ82" s="110"/>
      <c r="DR82" s="110"/>
      <c r="DS82" s="110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0"/>
      <c r="EN82" s="110"/>
      <c r="EO82" s="110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 s="102" customFormat="1" ht="10.5" customHeight="1" x14ac:dyDescent="0.2">
      <c r="A83" s="1"/>
      <c r="B83" s="97" t="s">
        <v>56</v>
      </c>
      <c r="C83" s="103">
        <f t="shared" ref="C83:Y83" si="8">C44/C73*100</f>
        <v>2.3166117534831212</v>
      </c>
      <c r="D83" s="103">
        <f t="shared" si="8"/>
        <v>1.8185281268389419</v>
      </c>
      <c r="E83" s="103">
        <f t="shared" si="8"/>
        <v>1.1370616949272343</v>
      </c>
      <c r="F83" s="104">
        <v>1.8382856378183479</v>
      </c>
      <c r="G83" s="103">
        <f t="shared" si="8"/>
        <v>1.653743947468874</v>
      </c>
      <c r="H83" s="103">
        <f t="shared" si="8"/>
        <v>1.5464650748108792</v>
      </c>
      <c r="I83" s="103">
        <f t="shared" si="8"/>
        <v>2.1598190108281083</v>
      </c>
      <c r="J83" s="103">
        <f t="shared" si="8"/>
        <v>2.3211915549500577</v>
      </c>
      <c r="K83" s="103">
        <f t="shared" si="8"/>
        <v>4.1313215372815719</v>
      </c>
      <c r="L83" s="103">
        <f t="shared" si="8"/>
        <v>0.75765554373335986</v>
      </c>
      <c r="M83" s="103">
        <f t="shared" si="8"/>
        <v>2.655528128139256</v>
      </c>
      <c r="N83" s="103">
        <f t="shared" si="8"/>
        <v>2.695970477905135</v>
      </c>
      <c r="O83" s="103">
        <f t="shared" si="8"/>
        <v>2.2186444246993644</v>
      </c>
      <c r="P83" s="103">
        <f t="shared" si="8"/>
        <v>0.27885315931058852</v>
      </c>
      <c r="Q83" s="103">
        <f t="shared" si="8"/>
        <v>0.36781558140302473</v>
      </c>
      <c r="R83" s="103">
        <f t="shared" si="8"/>
        <v>1.5848264325054293</v>
      </c>
      <c r="S83" s="103">
        <f t="shared" si="8"/>
        <v>1.0684241791236149</v>
      </c>
      <c r="T83" s="103">
        <f t="shared" si="8"/>
        <v>1.612727697847979</v>
      </c>
      <c r="U83" s="103">
        <f t="shared" si="8"/>
        <v>1.2489410823614238</v>
      </c>
      <c r="V83" s="104">
        <f t="shared" si="8"/>
        <v>1.4428075293496991</v>
      </c>
      <c r="W83" s="103">
        <f t="shared" si="8"/>
        <v>2.86411213282183</v>
      </c>
      <c r="X83" s="103">
        <f t="shared" si="8"/>
        <v>1.7972818067404375</v>
      </c>
      <c r="Y83" s="103">
        <f t="shared" si="8"/>
        <v>0.78676659669998006</v>
      </c>
      <c r="Z83" s="111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F83" s="107"/>
      <c r="CG83" s="107"/>
      <c r="CH83" s="107"/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7"/>
      <c r="DO83" s="107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7"/>
      <c r="EA83" s="107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 s="102" customFormat="1" ht="10.5" customHeight="1" x14ac:dyDescent="0.2">
      <c r="A84" s="1"/>
      <c r="B84" s="97" t="s">
        <v>57</v>
      </c>
      <c r="C84" s="103">
        <f t="shared" ref="C84:Y84" si="9">C48/C73*100</f>
        <v>0.5598025081063851</v>
      </c>
      <c r="D84" s="103">
        <f t="shared" si="9"/>
        <v>0.31304573004941133</v>
      </c>
      <c r="E84" s="103">
        <f t="shared" si="9"/>
        <v>0.13680126081818911</v>
      </c>
      <c r="F84" s="104">
        <v>4.331409886882704E-2</v>
      </c>
      <c r="G84" s="103">
        <f t="shared" si="9"/>
        <v>0.21805349685123199</v>
      </c>
      <c r="H84" s="103">
        <f t="shared" si="9"/>
        <v>0.19330738859676944</v>
      </c>
      <c r="I84" s="103">
        <f t="shared" si="9"/>
        <v>0.25063473875132652</v>
      </c>
      <c r="J84" s="103">
        <f t="shared" si="9"/>
        <v>0.24339309419288352</v>
      </c>
      <c r="K84" s="103">
        <f t="shared" si="9"/>
        <v>0.98656694906284503</v>
      </c>
      <c r="L84" s="103">
        <f t="shared" si="9"/>
        <v>0.97582047588912935</v>
      </c>
      <c r="M84" s="103">
        <f t="shared" si="9"/>
        <v>0.42826085746380971</v>
      </c>
      <c r="N84" s="103">
        <f t="shared" si="9"/>
        <v>0.10098120972903409</v>
      </c>
      <c r="O84" s="103">
        <f t="shared" si="9"/>
        <v>0.50847311185570321</v>
      </c>
      <c r="P84" s="103">
        <f t="shared" si="9"/>
        <v>0.24681670339808584</v>
      </c>
      <c r="Q84" s="103">
        <f t="shared" si="9"/>
        <v>0.26846092675170019</v>
      </c>
      <c r="R84" s="103">
        <f t="shared" si="9"/>
        <v>6.989509783431902E-2</v>
      </c>
      <c r="S84" s="103">
        <f t="shared" si="9"/>
        <v>7.1636247459737873E-2</v>
      </c>
      <c r="T84" s="103">
        <f t="shared" si="9"/>
        <v>0.11109173509957773</v>
      </c>
      <c r="U84" s="103">
        <f t="shared" si="9"/>
        <v>0.10621986084873342</v>
      </c>
      <c r="V84" s="104">
        <f t="shared" si="9"/>
        <v>2.3840899050996761E-2</v>
      </c>
      <c r="W84" s="103">
        <f t="shared" si="9"/>
        <v>1.6733427280315585E-2</v>
      </c>
      <c r="X84" s="103">
        <f t="shared" si="9"/>
        <v>2.6462208295262378E-2</v>
      </c>
      <c r="Y84" s="103">
        <f t="shared" si="9"/>
        <v>3.4798621702885443E-3</v>
      </c>
      <c r="Z84" s="111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 s="102" customFormat="1" ht="10.5" customHeight="1" x14ac:dyDescent="0.2">
      <c r="A85" s="1"/>
      <c r="B85" s="97" t="s">
        <v>58</v>
      </c>
      <c r="C85" s="103">
        <f t="shared" ref="C85:Y85" si="10">C52/C73*100</f>
        <v>0.62834656700281022</v>
      </c>
      <c r="D85" s="103">
        <f t="shared" si="10"/>
        <v>1.2146119170960421</v>
      </c>
      <c r="E85" s="103">
        <f t="shared" si="10"/>
        <v>0.91845147849982589</v>
      </c>
      <c r="F85" s="104">
        <v>1.6134313305979893</v>
      </c>
      <c r="G85" s="103">
        <f t="shared" si="10"/>
        <v>0.6133731833734396</v>
      </c>
      <c r="H85" s="103">
        <f t="shared" si="10"/>
        <v>0.38715979219543845</v>
      </c>
      <c r="I85" s="103">
        <f t="shared" si="10"/>
        <v>0.11978803559559371</v>
      </c>
      <c r="J85" s="103">
        <f t="shared" si="10"/>
        <v>1.101446345796991</v>
      </c>
      <c r="K85" s="103">
        <f t="shared" si="10"/>
        <v>0.20580917903823534</v>
      </c>
      <c r="L85" s="103">
        <f t="shared" si="10"/>
        <v>1.2500424703135622</v>
      </c>
      <c r="M85" s="103">
        <f t="shared" si="10"/>
        <v>1.3689206865484622</v>
      </c>
      <c r="N85" s="103">
        <f t="shared" si="10"/>
        <v>1.1304563298954178</v>
      </c>
      <c r="O85" s="103">
        <f t="shared" si="10"/>
        <v>1.0708854816467541</v>
      </c>
      <c r="P85" s="103">
        <f t="shared" si="10"/>
        <v>1.3049014099435841</v>
      </c>
      <c r="Q85" s="103">
        <f t="shared" si="10"/>
        <v>0.69478498401700783</v>
      </c>
      <c r="R85" s="103">
        <f t="shared" si="10"/>
        <v>0.48132802259843221</v>
      </c>
      <c r="S85" s="103">
        <f t="shared" si="10"/>
        <v>1.5415898162131025</v>
      </c>
      <c r="T85" s="103">
        <f t="shared" si="10"/>
        <v>1.068880945858351</v>
      </c>
      <c r="U85" s="103">
        <f t="shared" si="10"/>
        <v>1.6944452774144205</v>
      </c>
      <c r="V85" s="104">
        <f t="shared" si="10"/>
        <v>1.2226479680649609</v>
      </c>
      <c r="W85" s="103">
        <f t="shared" si="10"/>
        <v>0.98032767741648219</v>
      </c>
      <c r="X85" s="103">
        <f t="shared" si="10"/>
        <v>2.5563043994960943</v>
      </c>
      <c r="Y85" s="103">
        <f t="shared" si="10"/>
        <v>0.91717039489142582</v>
      </c>
      <c r="Z85" s="111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 s="102" customFormat="1" ht="10.5" customHeight="1" x14ac:dyDescent="0.2">
      <c r="A86" s="1"/>
      <c r="B86" s="97" t="s">
        <v>59</v>
      </c>
      <c r="C86" s="103">
        <f t="shared" ref="C86:Y86" si="11">C55/C73*100</f>
        <v>9.1652339589102603</v>
      </c>
      <c r="D86" s="103">
        <f t="shared" si="11"/>
        <v>11.965071698569256</v>
      </c>
      <c r="E86" s="103">
        <f t="shared" si="11"/>
        <v>4.0223029593357165</v>
      </c>
      <c r="F86" s="104">
        <v>4.367447176161666</v>
      </c>
      <c r="G86" s="103">
        <f t="shared" si="11"/>
        <v>4.6558184772066893</v>
      </c>
      <c r="H86" s="103">
        <f t="shared" si="11"/>
        <v>5.7004506054729124E-3</v>
      </c>
      <c r="I86" s="103">
        <f t="shared" si="11"/>
        <v>4.9274361387142234</v>
      </c>
      <c r="J86" s="103">
        <f t="shared" si="11"/>
        <v>9.9106729597276662</v>
      </c>
      <c r="K86" s="103">
        <f t="shared" si="11"/>
        <v>10.349093562513126</v>
      </c>
      <c r="L86" s="103">
        <f t="shared" si="11"/>
        <v>13.476265135630081</v>
      </c>
      <c r="M86" s="103">
        <f t="shared" si="11"/>
        <v>10.901797549134923</v>
      </c>
      <c r="N86" s="103">
        <f t="shared" si="11"/>
        <v>16.521707474402429</v>
      </c>
      <c r="O86" s="103">
        <f t="shared" si="11"/>
        <v>11.054327737649114</v>
      </c>
      <c r="P86" s="103">
        <f t="shared" si="11"/>
        <v>9.7880563012377557</v>
      </c>
      <c r="Q86" s="103">
        <f t="shared" si="11"/>
        <v>3.1032825778029292</v>
      </c>
      <c r="R86" s="103">
        <f t="shared" si="11"/>
        <v>4.6701404266040001</v>
      </c>
      <c r="S86" s="103">
        <f t="shared" si="11"/>
        <v>5.3453838051282743</v>
      </c>
      <c r="T86" s="103">
        <f t="shared" si="11"/>
        <v>3.28715040998026</v>
      </c>
      <c r="U86" s="103">
        <f t="shared" si="11"/>
        <v>4.0344725232978034</v>
      </c>
      <c r="V86" s="104">
        <f t="shared" si="11"/>
        <v>4.3344455749706512</v>
      </c>
      <c r="W86" s="103">
        <f t="shared" si="11"/>
        <v>3.3452242831483856</v>
      </c>
      <c r="X86" s="103">
        <f t="shared" si="11"/>
        <v>5.7556463232298221</v>
      </c>
      <c r="Y86" s="103">
        <f t="shared" si="11"/>
        <v>3.8424570575000025</v>
      </c>
      <c r="Z86" s="111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 s="102" customFormat="1" ht="10.5" customHeight="1" x14ac:dyDescent="0.2">
      <c r="A87" s="1"/>
      <c r="B87" s="97" t="s">
        <v>60</v>
      </c>
      <c r="C87" s="98">
        <f t="shared" ref="C87:Y87" si="12">C72/C73*100</f>
        <v>27.519564956309221</v>
      </c>
      <c r="D87" s="98">
        <f t="shared" si="12"/>
        <v>35.034195389231819</v>
      </c>
      <c r="E87" s="98">
        <f t="shared" si="12"/>
        <v>54.605597135106343</v>
      </c>
      <c r="F87" s="99">
        <v>61.81756689501772</v>
      </c>
      <c r="G87" s="98">
        <f t="shared" si="12"/>
        <v>50.939839547744135</v>
      </c>
      <c r="H87" s="98">
        <f t="shared" si="12"/>
        <v>49.193731080147543</v>
      </c>
      <c r="I87" s="98">
        <f t="shared" si="12"/>
        <v>34.048158130169874</v>
      </c>
      <c r="J87" s="98">
        <f t="shared" si="12"/>
        <v>21.298030795301127</v>
      </c>
      <c r="K87" s="98">
        <f t="shared" si="12"/>
        <v>19.746781108331611</v>
      </c>
      <c r="L87" s="98">
        <f t="shared" si="12"/>
        <v>32.721423796306439</v>
      </c>
      <c r="M87" s="98">
        <f t="shared" si="12"/>
        <v>35.944643762301048</v>
      </c>
      <c r="N87" s="98">
        <f t="shared" si="12"/>
        <v>32.154838063634834</v>
      </c>
      <c r="O87" s="98">
        <f t="shared" si="12"/>
        <v>28.691362186277807</v>
      </c>
      <c r="P87" s="98">
        <f t="shared" si="12"/>
        <v>42.002677819232375</v>
      </c>
      <c r="Q87" s="98">
        <f t="shared" si="12"/>
        <v>49.699005809944111</v>
      </c>
      <c r="R87" s="98">
        <f t="shared" si="12"/>
        <v>48.20111860105942</v>
      </c>
      <c r="S87" s="98">
        <f t="shared" si="12"/>
        <v>50.317950551893155</v>
      </c>
      <c r="T87" s="98">
        <f t="shared" si="12"/>
        <v>70.013331424722253</v>
      </c>
      <c r="U87" s="98">
        <f t="shared" si="12"/>
        <v>58.719140444114345</v>
      </c>
      <c r="V87" s="99">
        <f t="shared" si="12"/>
        <v>62.235536886228481</v>
      </c>
      <c r="W87" s="98">
        <f t="shared" si="12"/>
        <v>61.568262732864511</v>
      </c>
      <c r="X87" s="98">
        <f t="shared" si="12"/>
        <v>64.74732751686355</v>
      </c>
      <c r="Y87" s="98">
        <f t="shared" si="12"/>
        <v>78.840591241791884</v>
      </c>
      <c r="Z87" s="112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 s="102" customFormat="1" ht="10.5" customHeight="1" x14ac:dyDescent="0.2">
      <c r="A88" s="1"/>
      <c r="B88" s="113" t="s">
        <v>61</v>
      </c>
      <c r="C88" s="114">
        <f t="shared" ref="C88:Y88" si="13">C73/C73*100</f>
        <v>100</v>
      </c>
      <c r="D88" s="114">
        <f t="shared" si="13"/>
        <v>100</v>
      </c>
      <c r="E88" s="114">
        <f t="shared" si="13"/>
        <v>100</v>
      </c>
      <c r="F88" s="115">
        <v>100</v>
      </c>
      <c r="G88" s="114">
        <f t="shared" si="13"/>
        <v>100</v>
      </c>
      <c r="H88" s="114">
        <f t="shared" si="13"/>
        <v>100</v>
      </c>
      <c r="I88" s="114">
        <f t="shared" si="13"/>
        <v>100</v>
      </c>
      <c r="J88" s="114">
        <f t="shared" si="13"/>
        <v>100</v>
      </c>
      <c r="K88" s="114">
        <f t="shared" si="13"/>
        <v>100</v>
      </c>
      <c r="L88" s="114">
        <f t="shared" si="13"/>
        <v>100</v>
      </c>
      <c r="M88" s="114">
        <f t="shared" si="13"/>
        <v>100</v>
      </c>
      <c r="N88" s="114">
        <f t="shared" si="13"/>
        <v>100</v>
      </c>
      <c r="O88" s="114">
        <f t="shared" si="13"/>
        <v>100</v>
      </c>
      <c r="P88" s="114">
        <f t="shared" si="13"/>
        <v>100</v>
      </c>
      <c r="Q88" s="114">
        <f t="shared" si="13"/>
        <v>100</v>
      </c>
      <c r="R88" s="114">
        <f t="shared" si="13"/>
        <v>100</v>
      </c>
      <c r="S88" s="114">
        <f t="shared" si="13"/>
        <v>100</v>
      </c>
      <c r="T88" s="114">
        <f t="shared" si="13"/>
        <v>100</v>
      </c>
      <c r="U88" s="114">
        <f t="shared" si="13"/>
        <v>100</v>
      </c>
      <c r="V88" s="115">
        <f t="shared" si="13"/>
        <v>100</v>
      </c>
      <c r="W88" s="114">
        <f t="shared" si="13"/>
        <v>100</v>
      </c>
      <c r="X88" s="114">
        <f t="shared" si="13"/>
        <v>100</v>
      </c>
      <c r="Y88" s="114">
        <f t="shared" si="13"/>
        <v>100</v>
      </c>
      <c r="Z88" s="112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  <c r="DK88" s="116"/>
      <c r="DL88" s="116"/>
      <c r="DM88" s="116"/>
      <c r="DN88" s="116"/>
      <c r="DO88" s="116"/>
      <c r="DP88" s="116"/>
      <c r="DQ88" s="116"/>
      <c r="DR88" s="116"/>
      <c r="DS88" s="117"/>
      <c r="DT88" s="117"/>
      <c r="DU88" s="117"/>
      <c r="DV88" s="117"/>
      <c r="DW88" s="117"/>
      <c r="DX88" s="117"/>
      <c r="DY88" s="117"/>
      <c r="DZ88" s="117"/>
      <c r="EA88" s="117"/>
      <c r="EB88" s="117"/>
      <c r="EC88" s="117"/>
      <c r="ED88" s="117"/>
      <c r="EE88" s="117"/>
      <c r="EF88" s="117"/>
      <c r="EG88" s="117"/>
      <c r="EH88" s="117"/>
      <c r="EI88" s="117"/>
      <c r="EJ88" s="117"/>
      <c r="EK88" s="117"/>
      <c r="EL88" s="117"/>
      <c r="EM88" s="117"/>
      <c r="EN88" s="117"/>
      <c r="EO88" s="117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 s="102" customFormat="1" ht="6" customHeight="1" x14ac:dyDescent="0.2">
      <c r="A89" s="1"/>
      <c r="B89" s="118"/>
      <c r="C89" s="119"/>
      <c r="D89" s="119"/>
      <c r="E89" s="119"/>
      <c r="F89" s="120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20"/>
      <c r="W89" s="121"/>
      <c r="X89" s="119"/>
      <c r="Y89" s="119"/>
      <c r="Z89" s="122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23"/>
      <c r="AR89" s="123"/>
      <c r="AS89" s="123"/>
      <c r="AT89" s="123"/>
      <c r="AU89" s="123"/>
      <c r="AV89" s="124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6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25"/>
      <c r="BS89" s="125"/>
      <c r="BT89" s="125"/>
      <c r="BU89" s="125"/>
      <c r="BV89" s="125"/>
      <c r="BW89" s="125"/>
      <c r="BX89" s="125"/>
      <c r="BY89" s="125"/>
      <c r="BZ89" s="125"/>
      <c r="CA89" s="125"/>
      <c r="CB89" s="125"/>
      <c r="CC89" s="125"/>
      <c r="CD89" s="125"/>
      <c r="CE89" s="125"/>
      <c r="CF89" s="125"/>
      <c r="CG89" s="125"/>
      <c r="CH89" s="125"/>
      <c r="CI89" s="125"/>
      <c r="CJ89" s="125"/>
      <c r="CK89" s="125"/>
      <c r="CL89" s="127"/>
      <c r="CM89" s="125"/>
      <c r="CN89" s="125"/>
      <c r="CO89" s="125"/>
      <c r="CP89" s="125"/>
      <c r="CQ89" s="125"/>
      <c r="CR89" s="125"/>
      <c r="CS89" s="125"/>
      <c r="CT89" s="125"/>
      <c r="CU89" s="125"/>
      <c r="CV89" s="125"/>
      <c r="CW89" s="125"/>
      <c r="CX89" s="125"/>
      <c r="CY89" s="125"/>
      <c r="CZ89" s="125"/>
      <c r="DA89" s="125"/>
      <c r="DB89" s="125"/>
      <c r="DC89" s="125"/>
      <c r="DD89" s="125"/>
      <c r="DE89" s="125"/>
      <c r="DF89" s="125"/>
      <c r="DG89" s="125"/>
      <c r="DH89" s="125"/>
      <c r="DI89" s="125"/>
      <c r="DJ89" s="125"/>
      <c r="DK89" s="125"/>
      <c r="DL89" s="125"/>
      <c r="DM89" s="125"/>
      <c r="DN89" s="125"/>
      <c r="DO89" s="125"/>
      <c r="DP89" s="125"/>
      <c r="DQ89" s="125"/>
      <c r="DR89" s="125"/>
      <c r="DS89" s="125"/>
      <c r="DT89" s="125"/>
      <c r="DU89" s="125"/>
      <c r="DV89" s="125"/>
      <c r="DW89" s="125"/>
      <c r="DX89" s="125"/>
      <c r="DY89" s="125"/>
      <c r="DZ89" s="125"/>
      <c r="EA89" s="125"/>
      <c r="EB89" s="125"/>
      <c r="EC89" s="125"/>
      <c r="ED89" s="125"/>
      <c r="EE89" s="125"/>
      <c r="EF89" s="125"/>
      <c r="EG89" s="125"/>
      <c r="EH89" s="125"/>
      <c r="EI89" s="125"/>
      <c r="EJ89" s="125"/>
      <c r="EK89" s="125"/>
      <c r="EL89" s="125"/>
      <c r="EM89" s="125"/>
      <c r="EN89" s="125"/>
      <c r="EO89" s="125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 s="102" customFormat="1" ht="11.25" customHeight="1" x14ac:dyDescent="0.2">
      <c r="A90" s="1"/>
      <c r="B90" s="128" t="s">
        <v>62</v>
      </c>
      <c r="C90" s="128"/>
      <c r="D90" s="128"/>
      <c r="E90" s="128"/>
      <c r="F90" s="128"/>
      <c r="G90" s="128"/>
      <c r="H90" s="128"/>
      <c r="I90" s="128"/>
      <c r="J90" s="128"/>
      <c r="K90" s="128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23"/>
      <c r="AR90" s="123"/>
      <c r="AS90" s="123"/>
      <c r="AT90" s="123"/>
      <c r="AU90" s="123"/>
      <c r="AV90" s="124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6"/>
      <c r="BH90" s="125"/>
      <c r="BI90" s="125"/>
      <c r="BJ90" s="125"/>
      <c r="BK90" s="125"/>
      <c r="BL90" s="125"/>
      <c r="BM90" s="125"/>
      <c r="BN90" s="125"/>
      <c r="BO90" s="125"/>
      <c r="BP90" s="125"/>
      <c r="BQ90" s="125"/>
      <c r="BR90" s="125"/>
      <c r="BS90" s="125"/>
      <c r="BT90" s="125"/>
      <c r="BU90" s="125"/>
      <c r="BV90" s="125"/>
      <c r="BW90" s="125"/>
      <c r="BX90" s="125"/>
      <c r="BY90" s="125"/>
      <c r="BZ90" s="125"/>
      <c r="CA90" s="125"/>
      <c r="CB90" s="125"/>
      <c r="CC90" s="125"/>
      <c r="CD90" s="125"/>
      <c r="CE90" s="125"/>
      <c r="CF90" s="125"/>
      <c r="CG90" s="125"/>
      <c r="CH90" s="125"/>
      <c r="CI90" s="125"/>
      <c r="CJ90" s="125"/>
      <c r="CK90" s="125"/>
      <c r="CL90" s="127"/>
      <c r="CM90" s="125"/>
      <c r="CN90" s="125"/>
      <c r="CO90" s="125"/>
      <c r="CP90" s="125"/>
      <c r="CQ90" s="125"/>
      <c r="CR90" s="125"/>
      <c r="CS90" s="125"/>
      <c r="CT90" s="125"/>
      <c r="CU90" s="125"/>
      <c r="CV90" s="125"/>
      <c r="CW90" s="125"/>
      <c r="CX90" s="125"/>
      <c r="CY90" s="125"/>
      <c r="CZ90" s="125"/>
      <c r="DA90" s="125"/>
      <c r="DB90" s="125"/>
      <c r="DC90" s="125"/>
      <c r="DD90" s="125"/>
      <c r="DE90" s="125"/>
      <c r="DF90" s="125"/>
      <c r="DG90" s="125"/>
      <c r="DH90" s="125"/>
      <c r="DI90" s="125"/>
      <c r="DJ90" s="125"/>
      <c r="DK90" s="125"/>
      <c r="DL90" s="125"/>
      <c r="DM90" s="125"/>
      <c r="DN90" s="125"/>
      <c r="DO90" s="125"/>
      <c r="DP90" s="125"/>
      <c r="DQ90" s="125"/>
      <c r="DR90" s="125"/>
      <c r="DS90" s="125"/>
      <c r="DT90" s="125"/>
      <c r="DU90" s="125"/>
      <c r="DV90" s="125"/>
      <c r="DW90" s="125"/>
      <c r="DX90" s="125"/>
      <c r="DY90" s="125"/>
      <c r="DZ90" s="125"/>
      <c r="EA90" s="125"/>
      <c r="EB90" s="125"/>
      <c r="EC90" s="125"/>
      <c r="ED90" s="125"/>
      <c r="EE90" s="125"/>
      <c r="EF90" s="125"/>
      <c r="EG90" s="125"/>
      <c r="EH90" s="125"/>
      <c r="EI90" s="125"/>
      <c r="EJ90" s="125"/>
      <c r="EK90" s="125"/>
      <c r="EL90" s="125"/>
      <c r="EM90" s="125"/>
      <c r="EN90" s="125"/>
      <c r="EO90" s="125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 s="102" customFormat="1" ht="3" customHeight="1" x14ac:dyDescent="0.2">
      <c r="A91" s="1"/>
      <c r="B91" s="125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23"/>
      <c r="AR91" s="123"/>
      <c r="AS91" s="123"/>
      <c r="AT91" s="123"/>
      <c r="AU91" s="123"/>
      <c r="AV91" s="124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6"/>
      <c r="BH91" s="125"/>
      <c r="BI91" s="125"/>
      <c r="BJ91" s="125"/>
      <c r="BK91" s="125"/>
      <c r="BL91" s="125"/>
      <c r="BM91" s="125"/>
      <c r="BN91" s="125"/>
      <c r="BO91" s="125"/>
      <c r="BP91" s="125"/>
      <c r="BQ91" s="125"/>
      <c r="BR91" s="125"/>
      <c r="BS91" s="125"/>
      <c r="BT91" s="125"/>
      <c r="BU91" s="125"/>
      <c r="BV91" s="125"/>
      <c r="BW91" s="125"/>
      <c r="BX91" s="125"/>
      <c r="BY91" s="125"/>
      <c r="BZ91" s="125"/>
      <c r="CA91" s="125"/>
      <c r="CB91" s="125"/>
      <c r="CC91" s="125"/>
      <c r="CD91" s="125"/>
      <c r="CE91" s="125"/>
      <c r="CF91" s="125"/>
      <c r="CG91" s="125"/>
      <c r="CH91" s="125"/>
      <c r="CI91" s="125"/>
      <c r="CJ91" s="125"/>
      <c r="CK91" s="125"/>
      <c r="CL91" s="127"/>
      <c r="CM91" s="125"/>
      <c r="CN91" s="125"/>
      <c r="CO91" s="125"/>
      <c r="CP91" s="125"/>
      <c r="CQ91" s="125"/>
      <c r="CR91" s="125"/>
      <c r="CS91" s="125"/>
      <c r="CT91" s="125"/>
      <c r="CU91" s="125"/>
      <c r="CV91" s="125"/>
      <c r="CW91" s="125"/>
      <c r="CX91" s="125"/>
      <c r="CY91" s="125"/>
      <c r="CZ91" s="125"/>
      <c r="DA91" s="125"/>
      <c r="DB91" s="125"/>
      <c r="DC91" s="125"/>
      <c r="DD91" s="125"/>
      <c r="DE91" s="125"/>
      <c r="DF91" s="125"/>
      <c r="DG91" s="125"/>
      <c r="DH91" s="125"/>
      <c r="DI91" s="125"/>
      <c r="DJ91" s="125"/>
      <c r="DK91" s="125"/>
      <c r="DL91" s="125"/>
      <c r="DM91" s="125"/>
      <c r="DN91" s="125"/>
      <c r="DO91" s="125"/>
      <c r="DP91" s="125"/>
      <c r="DQ91" s="125"/>
      <c r="DR91" s="125"/>
      <c r="DS91" s="125"/>
      <c r="DT91" s="125"/>
      <c r="DU91" s="125"/>
      <c r="DV91" s="125"/>
      <c r="DW91" s="125"/>
      <c r="DX91" s="125"/>
      <c r="DY91" s="125"/>
      <c r="DZ91" s="125"/>
      <c r="EA91" s="125"/>
      <c r="EB91" s="125"/>
      <c r="EC91" s="125"/>
      <c r="ED91" s="125"/>
      <c r="EE91" s="125"/>
      <c r="EF91" s="125"/>
      <c r="EG91" s="125"/>
      <c r="EH91" s="125"/>
      <c r="EI91" s="125"/>
      <c r="EJ91" s="125"/>
      <c r="EK91" s="125"/>
      <c r="EL91" s="125"/>
      <c r="EM91" s="125"/>
      <c r="EN91" s="125"/>
      <c r="EO91" s="125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 s="102" customFormat="1" ht="10.5" customHeight="1" x14ac:dyDescent="0.2">
      <c r="A92" s="1"/>
      <c r="B92" s="130" t="s">
        <v>63</v>
      </c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3"/>
      <c r="AR92" s="123"/>
      <c r="AS92" s="123"/>
      <c r="AT92" s="123"/>
      <c r="AU92" s="123"/>
      <c r="AV92" s="124"/>
      <c r="AW92" s="125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125"/>
      <c r="BW92" s="125"/>
      <c r="BX92" s="125"/>
      <c r="BY92" s="125"/>
      <c r="BZ92" s="125"/>
      <c r="CA92" s="125"/>
      <c r="CB92" s="125"/>
      <c r="CC92" s="125"/>
      <c r="CD92" s="125"/>
      <c r="CE92" s="125"/>
      <c r="CF92" s="125"/>
      <c r="CG92" s="125"/>
      <c r="CH92" s="125"/>
      <c r="CI92" s="125"/>
      <c r="CJ92" s="125"/>
      <c r="CK92" s="125"/>
      <c r="CL92" s="127"/>
      <c r="CM92" s="125"/>
      <c r="CN92" s="125"/>
      <c r="CO92" s="125"/>
      <c r="CP92" s="125"/>
      <c r="CQ92" s="125"/>
      <c r="CR92" s="125"/>
      <c r="CS92" s="125"/>
      <c r="CT92" s="125"/>
      <c r="CU92" s="125"/>
      <c r="CV92" s="125"/>
      <c r="CW92" s="125"/>
      <c r="CX92" s="125"/>
      <c r="CY92" s="125"/>
      <c r="CZ92" s="125"/>
      <c r="DA92" s="125"/>
      <c r="DB92" s="125"/>
      <c r="DC92" s="125"/>
      <c r="DD92" s="125"/>
      <c r="DE92" s="125"/>
      <c r="DF92" s="125"/>
      <c r="DG92" s="125"/>
      <c r="DH92" s="125"/>
      <c r="DI92" s="125"/>
      <c r="DJ92" s="125"/>
      <c r="DK92" s="125"/>
      <c r="DL92" s="125"/>
      <c r="DM92" s="125"/>
      <c r="DN92" s="125"/>
      <c r="DO92" s="125"/>
      <c r="DP92" s="125"/>
      <c r="DQ92" s="125"/>
      <c r="DR92" s="125"/>
      <c r="DS92" s="125"/>
      <c r="DT92" s="125"/>
      <c r="DU92" s="125"/>
      <c r="DV92" s="125"/>
      <c r="DW92" s="125"/>
      <c r="DX92" s="125"/>
      <c r="DY92" s="125"/>
      <c r="DZ92" s="125"/>
      <c r="EA92" s="125"/>
      <c r="EB92" s="125"/>
      <c r="EC92" s="125"/>
      <c r="ED92" s="125"/>
      <c r="EE92" s="125"/>
      <c r="EF92" s="125"/>
      <c r="EG92" s="125"/>
      <c r="EH92" s="125"/>
      <c r="EI92" s="125"/>
      <c r="EJ92" s="125"/>
      <c r="EK92" s="125"/>
      <c r="EL92" s="125"/>
      <c r="EM92" s="125"/>
      <c r="EN92" s="125"/>
      <c r="EO92" s="125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 s="102" customFormat="1" ht="10.5" customHeight="1" x14ac:dyDescent="0.2">
      <c r="A93" s="1"/>
      <c r="B93" s="130" t="s">
        <v>64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5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5"/>
      <c r="BJ93" s="125"/>
      <c r="BK93" s="125"/>
      <c r="BL93" s="125"/>
      <c r="BM93" s="125"/>
      <c r="BN93" s="125"/>
      <c r="BO93" s="125"/>
      <c r="BP93" s="125"/>
      <c r="BQ93" s="125"/>
      <c r="BR93" s="125"/>
      <c r="BS93" s="125"/>
      <c r="BT93" s="125"/>
      <c r="BU93" s="125"/>
      <c r="BV93" s="125"/>
      <c r="BW93" s="125"/>
      <c r="BX93" s="125"/>
      <c r="BY93" s="125"/>
      <c r="BZ93" s="125"/>
      <c r="CA93" s="125"/>
      <c r="CB93" s="125"/>
      <c r="CC93" s="125"/>
      <c r="CD93" s="125"/>
      <c r="CE93" s="125"/>
      <c r="CF93" s="125"/>
      <c r="CG93" s="125"/>
      <c r="CH93" s="125"/>
      <c r="CI93" s="125"/>
      <c r="CJ93" s="125"/>
      <c r="CK93" s="125"/>
      <c r="CL93" s="127"/>
      <c r="CM93" s="125"/>
      <c r="CN93" s="125"/>
      <c r="CO93" s="125"/>
      <c r="CP93" s="125"/>
      <c r="CQ93" s="125"/>
      <c r="CR93" s="125"/>
      <c r="CS93" s="125"/>
      <c r="CT93" s="125"/>
      <c r="CU93" s="125"/>
      <c r="CV93" s="125"/>
      <c r="CW93" s="125"/>
      <c r="CX93" s="125"/>
      <c r="CY93" s="125"/>
      <c r="CZ93" s="125"/>
      <c r="DA93" s="125"/>
      <c r="DB93" s="125"/>
      <c r="DC93" s="125"/>
      <c r="DD93" s="125"/>
      <c r="DE93" s="125"/>
      <c r="DF93" s="125"/>
      <c r="DG93" s="125"/>
      <c r="DH93" s="125"/>
      <c r="DI93" s="125"/>
      <c r="DJ93" s="125"/>
      <c r="DK93" s="125"/>
      <c r="DL93" s="125"/>
      <c r="DM93" s="125"/>
      <c r="DN93" s="125"/>
      <c r="DO93" s="125"/>
      <c r="DP93" s="125"/>
      <c r="DQ93" s="125"/>
      <c r="DR93" s="125"/>
      <c r="DS93" s="125"/>
      <c r="DT93" s="125"/>
      <c r="DU93" s="125"/>
      <c r="DV93" s="125"/>
      <c r="DW93" s="125"/>
      <c r="DX93" s="125"/>
      <c r="DY93" s="125"/>
      <c r="DZ93" s="125"/>
      <c r="EA93" s="125"/>
      <c r="EB93" s="125"/>
      <c r="EC93" s="125"/>
      <c r="ED93" s="125"/>
      <c r="EE93" s="125"/>
      <c r="EF93" s="125"/>
      <c r="EG93" s="125"/>
      <c r="EH93" s="125"/>
      <c r="EI93" s="125"/>
      <c r="EJ93" s="125"/>
      <c r="EK93" s="125"/>
      <c r="EL93" s="125"/>
      <c r="EM93" s="125"/>
      <c r="EN93" s="125"/>
      <c r="EO93" s="125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 s="102" customFormat="1" x14ac:dyDescent="0.2">
      <c r="A94" s="1"/>
      <c r="B94" s="131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5"/>
      <c r="BJ94" s="125"/>
      <c r="BK94" s="125"/>
      <c r="BL94" s="125"/>
      <c r="BM94" s="125"/>
      <c r="BN94" s="125"/>
      <c r="BO94" s="125"/>
      <c r="BP94" s="125"/>
      <c r="BQ94" s="125"/>
      <c r="BR94" s="125"/>
      <c r="BS94" s="125"/>
      <c r="BT94" s="125"/>
      <c r="BU94" s="125"/>
      <c r="BV94" s="125"/>
      <c r="BW94" s="125"/>
      <c r="BX94" s="125"/>
      <c r="BY94" s="125"/>
      <c r="BZ94" s="125"/>
      <c r="CA94" s="125"/>
      <c r="CB94" s="125"/>
      <c r="CC94" s="125"/>
      <c r="CD94" s="125"/>
      <c r="CE94" s="125"/>
      <c r="CF94" s="125"/>
      <c r="CG94" s="125"/>
      <c r="CH94" s="125"/>
      <c r="CI94" s="125"/>
      <c r="CJ94" s="125"/>
      <c r="CK94" s="125"/>
      <c r="CL94" s="127"/>
      <c r="CM94" s="125"/>
      <c r="CN94" s="125"/>
      <c r="CO94" s="125"/>
      <c r="CP94" s="125"/>
      <c r="CQ94" s="125"/>
      <c r="CR94" s="125"/>
      <c r="CS94" s="125"/>
      <c r="CT94" s="125"/>
      <c r="CU94" s="125"/>
      <c r="CV94" s="125"/>
      <c r="CW94" s="125"/>
      <c r="CX94" s="125"/>
      <c r="CY94" s="125"/>
      <c r="CZ94" s="125"/>
      <c r="DA94" s="125"/>
      <c r="DB94" s="125"/>
      <c r="DC94" s="125"/>
      <c r="DD94" s="125"/>
      <c r="DE94" s="125"/>
      <c r="DF94" s="125"/>
      <c r="DG94" s="125"/>
      <c r="DH94" s="125"/>
      <c r="DI94" s="125"/>
      <c r="DJ94" s="125"/>
      <c r="DK94" s="125"/>
      <c r="DL94" s="125"/>
      <c r="DM94" s="125"/>
      <c r="DN94" s="125"/>
      <c r="DO94" s="125"/>
      <c r="DP94" s="125"/>
      <c r="DQ94" s="125"/>
      <c r="DR94" s="125"/>
      <c r="DS94" s="125"/>
      <c r="DT94" s="125"/>
      <c r="DU94" s="125"/>
      <c r="DV94" s="125"/>
      <c r="DW94" s="125"/>
      <c r="DX94" s="125"/>
      <c r="DY94" s="125"/>
      <c r="DZ94" s="125"/>
      <c r="EA94" s="125"/>
      <c r="EB94" s="125"/>
      <c r="EC94" s="125"/>
      <c r="ED94" s="125"/>
      <c r="EE94" s="125"/>
      <c r="EF94" s="125"/>
      <c r="EG94" s="125"/>
      <c r="EH94" s="125"/>
      <c r="EI94" s="125"/>
      <c r="EJ94" s="125"/>
      <c r="EK94" s="125"/>
      <c r="EL94" s="125"/>
      <c r="EM94" s="125"/>
      <c r="EN94" s="125"/>
      <c r="EO94" s="125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 s="102" customFormat="1" x14ac:dyDescent="0.2">
      <c r="A95" s="1"/>
      <c r="B95" s="131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5"/>
      <c r="AR95" s="125"/>
      <c r="AS95" s="125"/>
      <c r="AT95" s="125"/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125"/>
      <c r="BN95" s="125"/>
      <c r="BO95" s="125"/>
      <c r="BP95" s="125"/>
      <c r="BQ95" s="125"/>
      <c r="BR95" s="125"/>
      <c r="BS95" s="125"/>
      <c r="BT95" s="125"/>
      <c r="BU95" s="125"/>
      <c r="BV95" s="125"/>
      <c r="BW95" s="125"/>
      <c r="BX95" s="125"/>
      <c r="BY95" s="125"/>
      <c r="BZ95" s="125"/>
      <c r="CA95" s="125"/>
      <c r="CB95" s="125"/>
      <c r="CC95" s="125"/>
      <c r="CD95" s="125"/>
      <c r="CE95" s="125"/>
      <c r="CF95" s="125"/>
      <c r="CG95" s="125"/>
      <c r="CH95" s="125"/>
      <c r="CI95" s="125"/>
      <c r="CJ95" s="125"/>
      <c r="CK95" s="125"/>
      <c r="CL95" s="127"/>
      <c r="CM95" s="125"/>
      <c r="CN95" s="125"/>
      <c r="CO95" s="125"/>
      <c r="CP95" s="125"/>
      <c r="CQ95" s="125"/>
      <c r="CR95" s="125"/>
      <c r="CS95" s="125"/>
      <c r="CT95" s="125"/>
      <c r="CU95" s="125"/>
      <c r="CV95" s="125"/>
      <c r="CW95" s="125"/>
      <c r="CX95" s="125"/>
      <c r="CY95" s="125"/>
      <c r="CZ95" s="125"/>
      <c r="DA95" s="125"/>
      <c r="DB95" s="125"/>
      <c r="DC95" s="125"/>
      <c r="DD95" s="125"/>
      <c r="DE95" s="125"/>
      <c r="DF95" s="125"/>
      <c r="DG95" s="125"/>
      <c r="DH95" s="125"/>
      <c r="DI95" s="125"/>
      <c r="DJ95" s="125"/>
      <c r="DK95" s="125"/>
      <c r="DL95" s="125"/>
      <c r="DM95" s="125"/>
      <c r="DN95" s="125"/>
      <c r="DO95" s="125"/>
      <c r="DP95" s="125"/>
      <c r="DQ95" s="125"/>
      <c r="DR95" s="125"/>
      <c r="DS95" s="125"/>
      <c r="DT95" s="125"/>
      <c r="DU95" s="125"/>
      <c r="DV95" s="125"/>
      <c r="DW95" s="125"/>
      <c r="DX95" s="125"/>
      <c r="DY95" s="125"/>
      <c r="DZ95" s="125"/>
      <c r="EA95" s="125"/>
      <c r="EB95" s="125"/>
      <c r="EC95" s="125"/>
      <c r="ED95" s="125"/>
      <c r="EE95" s="125"/>
      <c r="EF95" s="125"/>
      <c r="EG95" s="125"/>
      <c r="EH95" s="125"/>
      <c r="EI95" s="125"/>
      <c r="EJ95" s="125"/>
      <c r="EK95" s="125"/>
      <c r="EL95" s="125"/>
      <c r="EM95" s="125"/>
      <c r="EN95" s="125"/>
      <c r="EO95" s="125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 s="102" customFormat="1" x14ac:dyDescent="0.2">
      <c r="A96" s="1"/>
      <c r="B96" s="131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5"/>
      <c r="AR96" s="125"/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125"/>
      <c r="BH96" s="125"/>
      <c r="BI96" s="125"/>
      <c r="BJ96" s="125"/>
      <c r="BK96" s="125"/>
      <c r="BL96" s="125"/>
      <c r="BM96" s="125"/>
      <c r="BN96" s="125"/>
      <c r="BO96" s="125"/>
      <c r="BP96" s="125"/>
      <c r="BQ96" s="125"/>
      <c r="BR96" s="125"/>
      <c r="BS96" s="125"/>
      <c r="BT96" s="125"/>
      <c r="BU96" s="125"/>
      <c r="BV96" s="125"/>
      <c r="BW96" s="125"/>
      <c r="BX96" s="125"/>
      <c r="BY96" s="125"/>
      <c r="BZ96" s="125"/>
      <c r="CA96" s="125"/>
      <c r="CB96" s="125"/>
      <c r="CC96" s="125"/>
      <c r="CD96" s="125"/>
      <c r="CE96" s="125"/>
      <c r="CF96" s="125"/>
      <c r="CG96" s="125"/>
      <c r="CH96" s="125"/>
      <c r="CI96" s="125"/>
      <c r="CJ96" s="125"/>
      <c r="CK96" s="125"/>
      <c r="CL96" s="127"/>
      <c r="CM96" s="125"/>
      <c r="CN96" s="125"/>
      <c r="CO96" s="125"/>
      <c r="CP96" s="125"/>
      <c r="CQ96" s="125"/>
      <c r="CR96" s="125"/>
      <c r="CS96" s="125"/>
      <c r="CT96" s="125"/>
      <c r="CU96" s="125"/>
      <c r="CV96" s="125"/>
      <c r="CW96" s="125"/>
      <c r="CX96" s="125"/>
      <c r="CY96" s="125"/>
      <c r="CZ96" s="125"/>
      <c r="DA96" s="125"/>
      <c r="DB96" s="125"/>
      <c r="DC96" s="125"/>
      <c r="DD96" s="125"/>
      <c r="DE96" s="125"/>
      <c r="DF96" s="125"/>
      <c r="DG96" s="125"/>
      <c r="DH96" s="125"/>
      <c r="DI96" s="125"/>
      <c r="DJ96" s="125"/>
      <c r="DK96" s="125"/>
      <c r="DL96" s="125"/>
      <c r="DM96" s="125"/>
      <c r="DN96" s="125"/>
      <c r="DO96" s="125"/>
      <c r="DP96" s="125"/>
      <c r="DQ96" s="125"/>
      <c r="DR96" s="125"/>
      <c r="DS96" s="125"/>
      <c r="DT96" s="125"/>
      <c r="DU96" s="125"/>
      <c r="DV96" s="125"/>
      <c r="DW96" s="125"/>
      <c r="DX96" s="125"/>
      <c r="DY96" s="125"/>
      <c r="DZ96" s="125"/>
      <c r="EA96" s="125"/>
      <c r="EB96" s="125"/>
      <c r="EC96" s="125"/>
      <c r="ED96" s="125"/>
      <c r="EE96" s="125"/>
      <c r="EF96" s="125"/>
      <c r="EG96" s="125"/>
      <c r="EH96" s="125"/>
      <c r="EI96" s="125"/>
      <c r="EJ96" s="125"/>
      <c r="EK96" s="125"/>
      <c r="EL96" s="125"/>
      <c r="EM96" s="125"/>
      <c r="EN96" s="125"/>
      <c r="EO96" s="125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 s="102" customFormat="1" x14ac:dyDescent="0.2">
      <c r="A97" s="1"/>
      <c r="B97" s="131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3"/>
      <c r="AR97" s="123"/>
      <c r="AS97" s="123"/>
      <c r="AT97" s="123"/>
      <c r="AU97" s="123"/>
      <c r="AV97" s="124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125"/>
      <c r="BH97" s="125"/>
      <c r="BI97" s="125"/>
      <c r="BJ97" s="125"/>
      <c r="BK97" s="125"/>
      <c r="BL97" s="125"/>
      <c r="BM97" s="125"/>
      <c r="BN97" s="125"/>
      <c r="BO97" s="125"/>
      <c r="BP97" s="125"/>
      <c r="BQ97" s="125"/>
      <c r="BR97" s="125"/>
      <c r="BS97" s="125"/>
      <c r="BT97" s="125"/>
      <c r="BU97" s="125"/>
      <c r="BV97" s="125"/>
      <c r="BW97" s="125"/>
      <c r="BX97" s="125"/>
      <c r="BY97" s="125"/>
      <c r="BZ97" s="125"/>
      <c r="CA97" s="125"/>
      <c r="CB97" s="125"/>
      <c r="CC97" s="125"/>
      <c r="CD97" s="125"/>
      <c r="CE97" s="125"/>
      <c r="CF97" s="125"/>
      <c r="CG97" s="125"/>
      <c r="CH97" s="125"/>
      <c r="CI97" s="125"/>
      <c r="CJ97" s="125"/>
      <c r="CK97" s="125"/>
      <c r="CL97" s="127"/>
      <c r="CM97" s="125"/>
      <c r="CN97" s="125"/>
      <c r="CO97" s="125"/>
      <c r="CP97" s="125"/>
      <c r="CQ97" s="125"/>
      <c r="CR97" s="125"/>
      <c r="CS97" s="125"/>
      <c r="CT97" s="125"/>
      <c r="CU97" s="125"/>
      <c r="CV97" s="125"/>
      <c r="CW97" s="125"/>
      <c r="CX97" s="125"/>
      <c r="CY97" s="125"/>
      <c r="CZ97" s="125"/>
      <c r="DA97" s="125"/>
      <c r="DB97" s="125"/>
      <c r="DC97" s="125"/>
      <c r="DD97" s="125"/>
      <c r="DE97" s="125"/>
      <c r="DF97" s="125"/>
      <c r="DG97" s="125"/>
      <c r="DH97" s="125"/>
      <c r="DI97" s="125"/>
      <c r="DJ97" s="125"/>
      <c r="DK97" s="125"/>
      <c r="DL97" s="125"/>
      <c r="DM97" s="125"/>
      <c r="DN97" s="125"/>
      <c r="DO97" s="125"/>
      <c r="DP97" s="125"/>
      <c r="DQ97" s="125"/>
      <c r="DR97" s="125"/>
      <c r="DS97" s="125"/>
      <c r="DT97" s="125"/>
      <c r="DU97" s="125"/>
      <c r="DV97" s="125"/>
      <c r="DW97" s="125"/>
      <c r="DX97" s="125"/>
      <c r="DY97" s="125"/>
      <c r="DZ97" s="125"/>
      <c r="EA97" s="125"/>
      <c r="EB97" s="125"/>
      <c r="EC97" s="125"/>
      <c r="ED97" s="125"/>
      <c r="EE97" s="125"/>
      <c r="EF97" s="125"/>
      <c r="EG97" s="125"/>
      <c r="EH97" s="125"/>
      <c r="EI97" s="125"/>
      <c r="EJ97" s="125"/>
      <c r="EK97" s="125"/>
      <c r="EL97" s="125"/>
      <c r="EM97" s="125"/>
      <c r="EN97" s="125"/>
      <c r="EO97" s="125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 s="102" customFormat="1" x14ac:dyDescent="0.2">
      <c r="A98" s="1"/>
      <c r="B98" s="131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3"/>
      <c r="AR98" s="123"/>
      <c r="AS98" s="123"/>
      <c r="AT98" s="123"/>
      <c r="AU98" s="123"/>
      <c r="AV98" s="124"/>
      <c r="AW98" s="125"/>
      <c r="AX98" s="125"/>
      <c r="AY98" s="125"/>
      <c r="AZ98" s="125"/>
      <c r="BA98" s="125"/>
      <c r="BB98" s="125"/>
      <c r="BC98" s="125"/>
      <c r="BD98" s="125"/>
      <c r="BE98" s="125"/>
      <c r="BF98" s="125"/>
      <c r="BG98" s="125"/>
      <c r="BH98" s="125"/>
      <c r="BI98" s="125"/>
      <c r="BJ98" s="125"/>
      <c r="BK98" s="125"/>
      <c r="BL98" s="125"/>
      <c r="BM98" s="125"/>
      <c r="BN98" s="125"/>
      <c r="BO98" s="125"/>
      <c r="BP98" s="125"/>
      <c r="BQ98" s="125"/>
      <c r="BR98" s="125"/>
      <c r="BS98" s="125"/>
      <c r="BT98" s="125"/>
      <c r="BU98" s="125"/>
      <c r="BV98" s="125"/>
      <c r="BW98" s="125"/>
      <c r="BX98" s="125"/>
      <c r="BY98" s="125"/>
      <c r="BZ98" s="125"/>
      <c r="CA98" s="125"/>
      <c r="CB98" s="125"/>
      <c r="CC98" s="125"/>
      <c r="CD98" s="125"/>
      <c r="CE98" s="125"/>
      <c r="CF98" s="125"/>
      <c r="CG98" s="125"/>
      <c r="CH98" s="125"/>
      <c r="CI98" s="125"/>
      <c r="CJ98" s="125"/>
      <c r="CK98" s="125"/>
      <c r="CL98" s="127"/>
      <c r="CM98" s="125"/>
      <c r="CN98" s="125"/>
      <c r="CO98" s="125"/>
      <c r="CP98" s="125"/>
      <c r="CQ98" s="125"/>
      <c r="CR98" s="125"/>
      <c r="CS98" s="125"/>
      <c r="CT98" s="125"/>
      <c r="CU98" s="125"/>
      <c r="CV98" s="125"/>
      <c r="CW98" s="125"/>
      <c r="CX98" s="125"/>
      <c r="CY98" s="125"/>
      <c r="CZ98" s="125"/>
      <c r="DA98" s="125"/>
      <c r="DB98" s="125"/>
      <c r="DC98" s="125"/>
      <c r="DD98" s="125"/>
      <c r="DE98" s="125"/>
      <c r="DF98" s="125"/>
      <c r="DG98" s="125"/>
      <c r="DH98" s="125"/>
      <c r="DI98" s="125"/>
      <c r="DJ98" s="125"/>
      <c r="DK98" s="125"/>
      <c r="DL98" s="125"/>
      <c r="DM98" s="125"/>
      <c r="DN98" s="125"/>
      <c r="DO98" s="125"/>
      <c r="DP98" s="125"/>
      <c r="DQ98" s="125"/>
      <c r="DR98" s="125"/>
      <c r="DS98" s="125"/>
      <c r="DT98" s="125"/>
      <c r="DU98" s="125"/>
      <c r="DV98" s="125"/>
      <c r="DW98" s="125"/>
      <c r="DX98" s="125"/>
      <c r="DY98" s="125"/>
      <c r="DZ98" s="125"/>
      <c r="EA98" s="125"/>
      <c r="EB98" s="125"/>
      <c r="EC98" s="125"/>
      <c r="ED98" s="125"/>
      <c r="EE98" s="125"/>
      <c r="EF98" s="125"/>
      <c r="EG98" s="125"/>
      <c r="EH98" s="125"/>
      <c r="EI98" s="125"/>
      <c r="EJ98" s="125"/>
      <c r="EK98" s="125"/>
      <c r="EL98" s="125"/>
      <c r="EM98" s="125"/>
      <c r="EN98" s="125"/>
      <c r="EO98" s="125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</sheetData>
  <mergeCells count="6">
    <mergeCell ref="C2:Y2"/>
    <mergeCell ref="G4:J4"/>
    <mergeCell ref="K4:N4"/>
    <mergeCell ref="O4:R4"/>
    <mergeCell ref="S4:V4"/>
    <mergeCell ref="W4:Y4"/>
  </mergeCells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2025-01-05T22:10:24Z</dcterms:created>
  <dcterms:modified xsi:type="dcterms:W3CDTF">2025-01-05T22:10:25Z</dcterms:modified>
</cp:coreProperties>
</file>