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SEP BUL 2024\B - External Trade and Payments\"/>
    </mc:Choice>
  </mc:AlternateContent>
  <xr:revisionPtr revIDLastSave="0" documentId="13_ncr:1_{BF470A11-DF39-430A-898B-373C8CC9ECEC}" xr6:coauthVersionLast="47" xr6:coauthVersionMax="47" xr10:uidLastSave="{00000000-0000-0000-0000-000000000000}"/>
  <bookViews>
    <workbookView xWindow="-120" yWindow="-120" windowWidth="29040" windowHeight="15840" xr2:uid="{55DBD7F6-2B1B-490F-B91D-17B4DEA7315C}"/>
  </bookViews>
  <sheets>
    <sheet name="B5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OP2" localSheetId="0">[8]BoP!#REF!</definedName>
    <definedName name="__BOP2">[9]BoP!#REF!</definedName>
    <definedName name="__END94" localSheetId="0">#REF!</definedName>
    <definedName name="__END94">#REF!</definedName>
    <definedName name="__RES2" localSheetId="0">[8]RES!#REF!</definedName>
    <definedName name="__RES2">[9]RES!#REF!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[10]!'[Macros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'[11]A 11'!#REF!</definedName>
    <definedName name="_9CONSOL_DEPOSITS">'[11]A 11'!#REF!</definedName>
    <definedName name="_BOP2" localSheetId="0">[12]BoP!#REF!</definedName>
    <definedName name="_BOP2">[12]BoP!#REF!</definedName>
    <definedName name="_END94" localSheetId="0">#REF!</definedName>
    <definedName name="_END94">#REF!</definedName>
    <definedName name="_Order1" localSheetId="0" hidden="1">255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[12]RES!#REF!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'[2]Imp:DSA output'!$C$9:$R$464</definedName>
    <definedName name="atrade">[10]!atrade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[13]Q6!$E$28:$AH$28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[13]Q6!$E$26:$AH$26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'[14]By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[15]NPV!$B$28</definedName>
    <definedName name="Discount_NC" localSheetId="0">[15]NPV!#REF!</definedName>
    <definedName name="Discount_NC">[15]NPV!#REF!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[16]Main!$AB$25</definedName>
    <definedName name="FEB19C">'[14]By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[15]NPV!$B$25</definedName>
    <definedName name="Grace_NC" localSheetId="0">[15]NPV!#REF!</definedName>
    <definedName name="Grace_NC">[15]NPV!#REF!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[12]Input!#REF!</definedName>
    <definedName name="INPUT_4">[12]Input!#REF!</definedName>
    <definedName name="Interest_IDA">[15]NPV!$B$27</definedName>
    <definedName name="Interest_NC" localSheetId="0">[15]NPV!#REF!</definedName>
    <definedName name="Interest_NC">[15]NPV!#REF!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[15]NPV!$B$26</definedName>
    <definedName name="Maturity_NC" localSheetId="0">[15]NPV!#REF!</definedName>
    <definedName name="Maturity_NC">[15]NPV!#REF!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[10]!mflowsa</definedName>
    <definedName name="mflowsq">[10]!mflowsq</definedName>
    <definedName name="MIDDLE" localSheetId="0">#REF!</definedName>
    <definedName name="MIDDLE">#REF!</definedName>
    <definedName name="MISC4" localSheetId="0">[12]OUTPUT!#REF!</definedName>
    <definedName name="MISC4">[12]OUTPUT!#REF!</definedName>
    <definedName name="mstocksa">[10]!mstocksa</definedName>
    <definedName name="mstocksq">[10]!mstocksq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[16]Links!$A$1:$F$33</definedName>
    <definedName name="PRMONTH" localSheetId="0">#REF!</definedName>
    <definedName name="PRMONTH">#REF!</definedName>
    <definedName name="prn">[15]FSUOUT!$B$2:$V$32</definedName>
    <definedName name="Prog1998" localSheetId="0">'[17]2003'!#REF!</definedName>
    <definedName name="Prog1998">'[17]2003'!#REF!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'[18]Quarterly Raw Data'!#REF!</definedName>
    <definedName name="qqq" localSheetId="0" hidden="1">{#N/A,#N/A,FALSE,"EXTRABUDGT"}</definedName>
    <definedName name="qqq" hidden="1">{#N/A,#N/A,FALSE,"EXTRABUDGT"}</definedName>
    <definedName name="QTAB7">'[18]Quarterly MacroFlow'!#REF!</definedName>
    <definedName name="QTAB7A">'[18]Quarterly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[16]ErrCheck!$A$4</definedName>
    <definedName name="rngLastSave">[16]Main!$G$19</definedName>
    <definedName name="rngLastSent">[16]Main!$G$18</definedName>
    <definedName name="rngLastUpdate">[16]Links!$D$2</definedName>
    <definedName name="rngNeedsUpdate">[16]Links!$E$2</definedName>
    <definedName name="rngQuestChecked">[16]ErrCheck!$A$3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[19]RED47!$A$1:$I$53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[16]ErrCheck!$A$3:$E$5</definedName>
    <definedName name="tblLinks">[16]Links!$A$4:$F$33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[13]Q5!$E$23:$AH$23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[20]BCC!$A$1:$N$821,[20]BCC!$A$822:$N$1624</definedName>
    <definedName name="TODO">[21]BCC!$A$1:$N$821,[21]BCC!$A$822:$N$1624</definedName>
    <definedName name="Trade" localSheetId="0">#REF!</definedName>
    <definedName name="Trade">#REF!</definedName>
    <definedName name="TRADE3" localSheetId="0">[12]Trade!#REF!</definedName>
    <definedName name="TRADE3">[12]Trade!#REF!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[15]Q5!$A$1:$A$104</definedName>
    <definedName name="xxWRS_5">[15]Q6!$A$1:$A$160</definedName>
    <definedName name="xxWRS_6">[15]Q7!$A$1:$A$59</definedName>
    <definedName name="xxWRS_7">[15]Q5!$A$1:$A$109</definedName>
    <definedName name="xxWRS_8">[15]Q6!$A$1:$A$162</definedName>
    <definedName name="xxWRS_9">[15]Q7!$A$1:$A$61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8" i="3" l="1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E88" i="3"/>
  <c r="D88" i="3"/>
  <c r="C88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E87" i="3"/>
  <c r="D87" i="3"/>
  <c r="C87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E86" i="3"/>
  <c r="D86" i="3"/>
  <c r="C86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E85" i="3"/>
  <c r="D85" i="3"/>
  <c r="C85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E84" i="3"/>
  <c r="D84" i="3"/>
  <c r="C84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E83" i="3"/>
  <c r="D83" i="3"/>
  <c r="C83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E82" i="3"/>
  <c r="D82" i="3"/>
  <c r="C82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E81" i="3"/>
  <c r="D81" i="3"/>
  <c r="C81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E80" i="3"/>
  <c r="D80" i="3"/>
  <c r="C80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E79" i="3"/>
  <c r="D79" i="3"/>
  <c r="C79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E78" i="3"/>
  <c r="D78" i="3"/>
  <c r="C78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E77" i="3"/>
  <c r="D77" i="3"/>
  <c r="C77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E76" i="3"/>
  <c r="D76" i="3"/>
  <c r="C76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E75" i="3"/>
  <c r="D75" i="3"/>
  <c r="C75" i="3"/>
</calcChain>
</file>

<file path=xl/sharedStrings.xml><?xml version="1.0" encoding="utf-8"?>
<sst xmlns="http://schemas.openxmlformats.org/spreadsheetml/2006/main" count="108" uniqueCount="65">
  <si>
    <t>Table B-5</t>
  </si>
  <si>
    <t>2020/21</t>
  </si>
  <si>
    <t>2021/22</t>
  </si>
  <si>
    <t>2022/23</t>
  </si>
  <si>
    <t>During period</t>
  </si>
  <si>
    <t>Spring Water</t>
  </si>
  <si>
    <t>Re-exports (2)</t>
  </si>
  <si>
    <t>Total</t>
  </si>
  <si>
    <t>Total Domestic</t>
  </si>
  <si>
    <t xml:space="preserve">   Fish</t>
  </si>
  <si>
    <t xml:space="preserve">   Coconut cream</t>
  </si>
  <si>
    <t xml:space="preserve">   Beer</t>
  </si>
  <si>
    <t xml:space="preserve">   Nonu Juice</t>
  </si>
  <si>
    <t xml:space="preserve">   Taro</t>
  </si>
  <si>
    <t xml:space="preserve">   Copra</t>
  </si>
  <si>
    <t xml:space="preserve">   Coconuts</t>
  </si>
  <si>
    <t xml:space="preserve">   Other</t>
  </si>
  <si>
    <t>Re-exports</t>
  </si>
  <si>
    <t xml:space="preserve">(1) Includes nonu chips, powder, roots and seeds. </t>
  </si>
  <si>
    <t>Export by Commodity</t>
  </si>
  <si>
    <t>2023/24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</si>
  <si>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</si>
  <si>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</si>
  <si>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</si>
  <si>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</si>
  <si>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</si>
  <si>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</si>
  <si>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</si>
  <si>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</si>
  <si>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</si>
  <si>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</si>
  <si>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</si>
  <si>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</si>
  <si>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</si>
  <si>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</si>
  <si>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</si>
  <si>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</si>
  <si>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COCONUT</t>
  </si>
  <si>
    <t>KAVA</t>
  </si>
  <si>
    <t>SCRAP METAL</t>
  </si>
  <si>
    <t>OTHER EXPORTS</t>
  </si>
  <si>
    <t>Eggs</t>
  </si>
  <si>
    <t>Cigarettes</t>
  </si>
  <si>
    <t>Snacks (kekesaiga, biscuits, chips, twistie, etc)</t>
  </si>
  <si>
    <t>Nonu Fruit (1)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</si>
  <si>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</si>
  <si>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</si>
  <si>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</si>
  <si>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</si>
  <si>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</si>
  <si>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</si>
  <si>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</si>
  <si>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</si>
  <si>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</si>
  <si>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</si>
  <si>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>TOTAL EXPORTS</t>
  </si>
  <si>
    <t xml:space="preserve">   Coconut Oil</t>
  </si>
  <si>
    <t xml:space="preserve">   Kava</t>
  </si>
  <si>
    <t xml:space="preserve">   Scrap Metal</t>
  </si>
  <si>
    <t>Source: Ministry of Customs and Revenue and Samoa Bureau of Statistics.</t>
  </si>
  <si>
    <t>I</t>
  </si>
  <si>
    <t>II</t>
  </si>
  <si>
    <t>III</t>
  </si>
  <si>
    <t>IV</t>
  </si>
  <si>
    <t>(2) Re-exports also includes refueling of foreign aircrafts and shipping vessels (starting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</si>
</sst>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#,##0.0"/>
    <numFmt numFmtId="166" formatCode="#,##0.0_);\(#,##0.0\)"/>
    <numFmt numFmtId="167" formatCode="0.0%"/>
    <numFmt numFmtId="168" formatCode="#,##0.0;\-#,##0.0"/>
    <numFmt numFmtId="169" formatCode="0.0"/>
  </numFmts>
  <fonts count="14" x14ac:knownFonts="1">
    <font>
      <sz val="8"/>
      <name val="Arial"/>
    </font>
    <font>
      <sz val="8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Courier"/>
    </font>
    <font>
      <b/>
      <u/>
      <sz val="8"/>
      <name val="Arial"/>
      <family val="2"/>
    </font>
    <font>
      <sz val="8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sz val="8"/>
      <color theme="4" tint="-0.249977111117893"/>
      <name val="Arial"/>
      <family val="2"/>
    </font>
    <font>
      <b/>
      <sz val="8"/>
      <color theme="1"/>
      <name val="Arial"/>
      <family val="2"/>
    </font>
    <font>
      <sz val="8"/>
      <color rgb="FF0070C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5">
    <xf numFmtId="2" fontId="0" fillId="0" borderId="0">
      <alignment horizontal="center"/>
    </xf>
    <xf numFmtId="2" fontId="1" fillId="0" borderId="0">
      <alignment horizontal="center"/>
    </xf>
    <xf numFmtId="164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</cellStyleXfs>
  <cellXfs count="132">
    <xf numFmtId="2" fontId="0" fillId="0" borderId="0" xfId="0">
      <alignment horizontal="center"/>
    </xf>
    <xf numFmtId="2" fontId="1" fillId="2" borderId="0" xfId="1" applyFill="1">
      <alignment horizontal="center"/>
    </xf>
    <xf numFmtId="2" fontId="1" fillId="2" borderId="0" xfId="1" applyFill="1" applyAlignment="1">
      <alignment horizontal="right"/>
    </xf>
    <xf numFmtId="2" fontId="2" fillId="2" borderId="0" xfId="1" applyFont="1" applyFill="1">
      <alignment horizontal="center"/>
    </xf>
    <xf numFmtId="2" fontId="1" fillId="2" borderId="0" xfId="1" applyFill="1" applyAlignment="1">
      <alignment horizontal="left"/>
    </xf>
    <xf numFmtId="1" fontId="1" fillId="2" borderId="0" xfId="1" applyNumberFormat="1" applyFill="1">
      <alignment horizontal="center"/>
    </xf>
    <xf numFmtId="1" fontId="1" fillId="2" borderId="0" xfId="1" applyNumberFormat="1" applyFill="1" applyAlignment="1"/>
    <xf numFmtId="2" fontId="1" fillId="2" borderId="14" xfId="1" applyFill="1" applyBorder="1" applyAlignment="1"/>
    <xf numFmtId="3" fontId="1" fillId="2" borderId="0" xfId="2" applyNumberFormat="1" applyFont="1" applyFill="1" applyBorder="1" applyAlignment="1">
      <alignment horizontal="center"/>
    </xf>
    <xf numFmtId="3" fontId="1" fillId="2" borderId="12" xfId="2" applyNumberFormat="1" applyFont="1" applyFill="1" applyBorder="1" applyAlignment="1">
      <alignment horizontal="center"/>
    </xf>
    <xf numFmtId="3" fontId="1" fillId="2" borderId="0" xfId="1" applyNumberFormat="1" applyFill="1">
      <alignment horizontal="center"/>
    </xf>
    <xf numFmtId="165" fontId="1" fillId="2" borderId="12" xfId="2" applyNumberFormat="1" applyFont="1" applyFill="1" applyBorder="1" applyAlignment="1">
      <alignment horizontal="center"/>
    </xf>
    <xf numFmtId="165" fontId="1" fillId="2" borderId="0" xfId="2" applyNumberFormat="1" applyFont="1" applyFill="1" applyBorder="1" applyAlignment="1">
      <alignment horizontal="center"/>
    </xf>
    <xf numFmtId="165" fontId="3" fillId="2" borderId="0" xfId="2" applyNumberFormat="1" applyFont="1" applyFill="1" applyBorder="1" applyAlignment="1">
      <alignment horizontal="right"/>
    </xf>
    <xf numFmtId="165" fontId="3" fillId="2" borderId="0" xfId="2" applyNumberFormat="1" applyFont="1" applyFill="1" applyBorder="1" applyAlignment="1">
      <alignment horizontal="center"/>
    </xf>
    <xf numFmtId="3" fontId="1" fillId="2" borderId="12" xfId="2" applyNumberFormat="1" applyFont="1" applyFill="1" applyBorder="1" applyAlignment="1"/>
    <xf numFmtId="1" fontId="1" fillId="2" borderId="12" xfId="2" applyNumberFormat="1" applyFont="1" applyFill="1" applyBorder="1" applyAlignment="1"/>
    <xf numFmtId="165" fontId="1" fillId="2" borderId="0" xfId="2" applyNumberFormat="1" applyFont="1" applyFill="1" applyBorder="1" applyAlignment="1">
      <alignment horizontal="right"/>
    </xf>
    <xf numFmtId="2" fontId="4" fillId="2" borderId="14" xfId="1" applyFont="1" applyFill="1" applyBorder="1" applyAlignment="1">
      <alignment horizontal="left"/>
    </xf>
    <xf numFmtId="3" fontId="3" fillId="2" borderId="0" xfId="2" applyNumberFormat="1" applyFont="1" applyFill="1" applyBorder="1" applyAlignment="1">
      <alignment horizontal="right"/>
    </xf>
    <xf numFmtId="1" fontId="3" fillId="2" borderId="0" xfId="1" applyNumberFormat="1" applyFont="1" applyFill="1">
      <alignment horizontal="center"/>
    </xf>
    <xf numFmtId="2" fontId="1" fillId="2" borderId="8" xfId="1" applyFill="1" applyBorder="1">
      <alignment horizontal="center"/>
    </xf>
    <xf numFmtId="2" fontId="1" fillId="2" borderId="1" xfId="1" applyFill="1" applyBorder="1" applyAlignment="1">
      <alignment horizontal="right"/>
    </xf>
    <xf numFmtId="3" fontId="1" fillId="2" borderId="9" xfId="2" applyNumberFormat="1" applyFont="1" applyFill="1" applyBorder="1" applyAlignment="1">
      <alignment horizontal="center"/>
    </xf>
    <xf numFmtId="37" fontId="1" fillId="0" borderId="0" xfId="3" applyFont="1"/>
    <xf numFmtId="37" fontId="4" fillId="0" borderId="0" xfId="3" applyFont="1"/>
    <xf numFmtId="37" fontId="1" fillId="2" borderId="0" xfId="3" applyFont="1" applyFill="1"/>
    <xf numFmtId="37" fontId="7" fillId="0" borderId="0" xfId="3" applyFont="1"/>
    <xf numFmtId="37" fontId="1" fillId="0" borderId="2" xfId="3" applyFont="1" applyBorder="1"/>
    <xf numFmtId="37" fontId="1" fillId="0" borderId="4" xfId="3" applyFont="1" applyBorder="1"/>
    <xf numFmtId="37" fontId="1" fillId="2" borderId="4" xfId="3" applyFont="1" applyFill="1" applyBorder="1"/>
    <xf numFmtId="37" fontId="1" fillId="0" borderId="8" xfId="3" applyFont="1" applyBorder="1" applyAlignment="1">
      <alignment horizontal="left" vertical="center"/>
    </xf>
    <xf numFmtId="17" fontId="1" fillId="0" borderId="12" xfId="3" quotePrefix="1" applyNumberFormat="1" applyFont="1" applyBorder="1" applyAlignment="1">
      <alignment horizontal="center" vertical="center"/>
    </xf>
    <xf numFmtId="37" fontId="5" fillId="0" borderId="5" xfId="3" applyFont="1" applyBorder="1" applyAlignment="1">
      <alignment horizontal="center" vertical="center"/>
    </xf>
    <xf numFmtId="37" fontId="5" fillId="0" borderId="6" xfId="3" applyFont="1" applyBorder="1" applyAlignment="1">
      <alignment horizontal="center" vertical="center"/>
    </xf>
    <xf numFmtId="37" fontId="5" fillId="0" borderId="7" xfId="3" applyFont="1" applyBorder="1" applyAlignment="1">
      <alignment horizontal="center" vertical="center"/>
    </xf>
    <xf numFmtId="37" fontId="1" fillId="2" borderId="7" xfId="3" applyFont="1" applyFill="1" applyBorder="1"/>
    <xf numFmtId="37" fontId="4" fillId="0" borderId="14" xfId="3" applyFont="1" applyBorder="1" applyAlignment="1">
      <alignment horizontal="left"/>
    </xf>
    <xf numFmtId="37" fontId="1" fillId="0" borderId="2" xfId="3" applyFont="1" applyBorder="1" applyAlignment="1">
      <alignment horizontal="center"/>
    </xf>
    <xf numFmtId="37" fontId="1" fillId="0" borderId="4" xfId="3" applyFont="1" applyBorder="1" applyAlignment="1">
      <alignment horizontal="center"/>
    </xf>
    <xf numFmtId="37" fontId="5" fillId="0" borderId="0" xfId="3" applyFont="1"/>
    <xf numFmtId="37" fontId="5" fillId="0" borderId="12" xfId="3" applyFont="1" applyBorder="1"/>
    <xf numFmtId="37" fontId="5" fillId="0" borderId="11" xfId="3" applyFont="1" applyBorder="1"/>
    <xf numFmtId="37" fontId="1" fillId="0" borderId="12" xfId="3" applyFont="1" applyBorder="1"/>
    <xf numFmtId="37" fontId="1" fillId="0" borderId="14" xfId="3" applyFont="1" applyBorder="1" applyAlignment="1">
      <alignment horizontal="left"/>
    </xf>
    <xf numFmtId="37" fontId="1" fillId="0" borderId="14" xfId="4" applyNumberFormat="1" applyFont="1" applyFill="1" applyBorder="1" applyAlignment="1" applyProtection="1">
      <alignment horizontal="center"/>
    </xf>
    <xf numFmtId="3" fontId="5" fillId="0" borderId="0" xfId="4" applyNumberFormat="1" applyFont="1" applyFill="1" applyBorder="1" applyAlignment="1" applyProtection="1">
      <alignment horizontal="center"/>
    </xf>
    <xf numFmtId="3" fontId="5" fillId="0" borderId="12" xfId="4" applyNumberFormat="1" applyFont="1" applyFill="1" applyBorder="1" applyAlignment="1" applyProtection="1">
      <alignment horizontal="center"/>
    </xf>
    <xf numFmtId="3" fontId="5" fillId="0" borderId="11" xfId="4" applyNumberFormat="1" applyFont="1" applyFill="1" applyBorder="1" applyAlignment="1" applyProtection="1">
      <alignment horizontal="center"/>
    </xf>
    <xf numFmtId="37" fontId="1" fillId="0" borderId="11" xfId="4" applyNumberFormat="1" applyFont="1" applyFill="1" applyBorder="1" applyAlignment="1" applyProtection="1">
      <alignment horizontal="center"/>
    </xf>
    <xf numFmtId="37" fontId="5" fillId="0" borderId="0" xfId="3" applyFont="1" applyAlignment="1">
      <alignment horizontal="center" vertical="center"/>
    </xf>
    <xf numFmtId="37" fontId="5" fillId="0" borderId="12" xfId="3" applyFont="1" applyBorder="1" applyAlignment="1">
      <alignment horizontal="center" vertical="center"/>
    </xf>
    <xf numFmtId="37" fontId="5" fillId="0" borderId="11" xfId="3" applyFont="1" applyBorder="1" applyAlignment="1">
      <alignment horizontal="center" vertical="center"/>
    </xf>
    <xf numFmtId="37" fontId="8" fillId="0" borderId="0" xfId="3" applyFont="1"/>
    <xf numFmtId="37" fontId="9" fillId="0" borderId="14" xfId="3" applyFont="1" applyBorder="1" applyAlignment="1">
      <alignment horizontal="left"/>
    </xf>
    <xf numFmtId="37" fontId="8" fillId="0" borderId="14" xfId="4" applyNumberFormat="1" applyFont="1" applyFill="1" applyBorder="1" applyAlignment="1" applyProtection="1">
      <alignment horizontal="center"/>
    </xf>
    <xf numFmtId="3" fontId="8" fillId="0" borderId="0" xfId="4" applyNumberFormat="1" applyFont="1" applyFill="1" applyBorder="1" applyAlignment="1" applyProtection="1">
      <alignment horizontal="center"/>
    </xf>
    <xf numFmtId="3" fontId="8" fillId="0" borderId="12" xfId="4" applyNumberFormat="1" applyFont="1" applyFill="1" applyBorder="1" applyAlignment="1" applyProtection="1">
      <alignment horizontal="center"/>
    </xf>
    <xf numFmtId="3" fontId="8" fillId="0" borderId="11" xfId="4" applyNumberFormat="1" applyFont="1" applyFill="1" applyBorder="1" applyAlignment="1" applyProtection="1">
      <alignment horizontal="center"/>
    </xf>
    <xf numFmtId="37" fontId="10" fillId="0" borderId="12" xfId="3" applyFont="1" applyBorder="1"/>
    <xf numFmtId="37" fontId="10" fillId="0" borderId="0" xfId="3" applyFont="1"/>
    <xf numFmtId="37" fontId="8" fillId="0" borderId="14" xfId="3" applyFont="1" applyBorder="1" applyAlignment="1">
      <alignment horizontal="left"/>
    </xf>
    <xf numFmtId="37" fontId="8" fillId="0" borderId="11" xfId="4" applyNumberFormat="1" applyFont="1" applyFill="1" applyBorder="1" applyAlignment="1" applyProtection="1">
      <alignment horizontal="center"/>
    </xf>
    <xf numFmtId="37" fontId="8" fillId="0" borderId="0" xfId="3" applyFont="1" applyAlignment="1">
      <alignment horizontal="center" vertical="center"/>
    </xf>
    <xf numFmtId="37" fontId="8" fillId="0" borderId="12" xfId="3" applyFont="1" applyBorder="1" applyAlignment="1">
      <alignment horizontal="center" vertical="center"/>
    </xf>
    <xf numFmtId="37" fontId="8" fillId="0" borderId="11" xfId="3" applyFont="1" applyBorder="1" applyAlignment="1">
      <alignment horizontal="center" vertical="center"/>
    </xf>
    <xf numFmtId="3" fontId="5" fillId="2" borderId="0" xfId="4" applyNumberFormat="1" applyFont="1" applyFill="1" applyBorder="1" applyAlignment="1" applyProtection="1">
      <alignment horizontal="center"/>
    </xf>
    <xf numFmtId="3" fontId="5" fillId="2" borderId="12" xfId="4" applyNumberFormat="1" applyFont="1" applyFill="1" applyBorder="1" applyAlignment="1" applyProtection="1">
      <alignment horizontal="center"/>
    </xf>
    <xf numFmtId="3" fontId="5" fillId="2" borderId="11" xfId="4" applyNumberFormat="1" applyFont="1" applyFill="1" applyBorder="1" applyAlignment="1" applyProtection="1">
      <alignment horizontal="center"/>
    </xf>
    <xf numFmtId="37" fontId="1" fillId="2" borderId="12" xfId="3" applyFont="1" applyFill="1" applyBorder="1"/>
    <xf numFmtId="165" fontId="5" fillId="0" borderId="0" xfId="4" applyNumberFormat="1" applyFont="1" applyFill="1" applyBorder="1" applyAlignment="1" applyProtection="1">
      <alignment horizontal="center"/>
    </xf>
    <xf numFmtId="166" fontId="1" fillId="2" borderId="0" xfId="3" applyNumberFormat="1" applyFont="1" applyFill="1" applyAlignment="1">
      <alignment horizontal="center" vertical="center"/>
    </xf>
    <xf numFmtId="166" fontId="1" fillId="2" borderId="12" xfId="3" applyNumberFormat="1" applyFont="1" applyFill="1" applyBorder="1" applyAlignment="1">
      <alignment horizontal="center" vertical="center"/>
    </xf>
    <xf numFmtId="37" fontId="1" fillId="2" borderId="0" xfId="3" applyFont="1" applyFill="1" applyAlignment="1">
      <alignment horizontal="center" vertical="center"/>
    </xf>
    <xf numFmtId="37" fontId="1" fillId="0" borderId="12" xfId="4" applyNumberFormat="1" applyFont="1" applyFill="1" applyBorder="1" applyAlignment="1" applyProtection="1">
      <alignment horizontal="center"/>
    </xf>
    <xf numFmtId="37" fontId="1" fillId="2" borderId="0" xfId="3" applyFont="1" applyFill="1" applyAlignment="1">
      <alignment horizontal="center"/>
    </xf>
    <xf numFmtId="37" fontId="1" fillId="2" borderId="12" xfId="3" applyFont="1" applyFill="1" applyBorder="1" applyAlignment="1">
      <alignment horizontal="center"/>
    </xf>
    <xf numFmtId="37" fontId="1" fillId="0" borderId="0" xfId="4" applyNumberFormat="1" applyFont="1" applyFill="1" applyBorder="1" applyAlignment="1" applyProtection="1">
      <alignment horizontal="center"/>
    </xf>
    <xf numFmtId="37" fontId="4" fillId="0" borderId="14" xfId="4" applyNumberFormat="1" applyFont="1" applyFill="1" applyBorder="1" applyAlignment="1" applyProtection="1">
      <alignment horizontal="center"/>
    </xf>
    <xf numFmtId="3" fontId="11" fillId="0" borderId="0" xfId="4" applyNumberFormat="1" applyFont="1" applyFill="1" applyBorder="1" applyAlignment="1" applyProtection="1">
      <alignment horizontal="center"/>
    </xf>
    <xf numFmtId="3" fontId="11" fillId="0" borderId="12" xfId="4" applyNumberFormat="1" applyFont="1" applyFill="1" applyBorder="1" applyAlignment="1" applyProtection="1">
      <alignment horizontal="center"/>
    </xf>
    <xf numFmtId="3" fontId="11" fillId="0" borderId="11" xfId="4" applyNumberFormat="1" applyFont="1" applyFill="1" applyBorder="1" applyAlignment="1" applyProtection="1">
      <alignment horizontal="center"/>
    </xf>
    <xf numFmtId="37" fontId="4" fillId="0" borderId="12" xfId="3" applyFont="1" applyBorder="1"/>
    <xf numFmtId="37" fontId="1" fillId="0" borderId="14" xfId="3" applyFont="1" applyBorder="1" applyAlignment="1">
      <alignment horizontal="left" indent="1"/>
    </xf>
    <xf numFmtId="3" fontId="1" fillId="0" borderId="0" xfId="4" applyNumberFormat="1" applyFont="1" applyFill="1" applyBorder="1" applyAlignment="1" applyProtection="1">
      <alignment horizontal="center"/>
    </xf>
    <xf numFmtId="3" fontId="1" fillId="0" borderId="12" xfId="4" applyNumberFormat="1" applyFont="1" applyFill="1" applyBorder="1" applyAlignment="1" applyProtection="1">
      <alignment horizontal="center"/>
    </xf>
    <xf numFmtId="3" fontId="1" fillId="0" borderId="11" xfId="4" applyNumberFormat="1" applyFont="1" applyFill="1" applyBorder="1" applyAlignment="1" applyProtection="1">
      <alignment horizontal="center"/>
    </xf>
    <xf numFmtId="37" fontId="12" fillId="0" borderId="0" xfId="3" applyFont="1"/>
    <xf numFmtId="37" fontId="5" fillId="0" borderId="14" xfId="3" applyFont="1" applyBorder="1" applyAlignment="1">
      <alignment horizontal="left"/>
    </xf>
    <xf numFmtId="37" fontId="1" fillId="0" borderId="9" xfId="4" applyNumberFormat="1" applyFont="1" applyFill="1" applyBorder="1" applyAlignment="1" applyProtection="1">
      <alignment horizontal="center"/>
    </xf>
    <xf numFmtId="3" fontId="5" fillId="0" borderId="1" xfId="4" applyNumberFormat="1" applyFont="1" applyFill="1" applyBorder="1" applyAlignment="1" applyProtection="1">
      <alignment horizontal="center"/>
    </xf>
    <xf numFmtId="3" fontId="5" fillId="0" borderId="9" xfId="4" applyNumberFormat="1" applyFont="1" applyFill="1" applyBorder="1" applyAlignment="1" applyProtection="1">
      <alignment horizontal="center"/>
    </xf>
    <xf numFmtId="37" fontId="12" fillId="2" borderId="12" xfId="3" applyFont="1" applyFill="1" applyBorder="1"/>
    <xf numFmtId="37" fontId="12" fillId="2" borderId="0" xfId="3" applyFont="1" applyFill="1"/>
    <xf numFmtId="37" fontId="1" fillId="0" borderId="2" xfId="3" applyFont="1" applyBorder="1" applyAlignment="1">
      <alignment horizontal="left"/>
    </xf>
    <xf numFmtId="3" fontId="5" fillId="0" borderId="3" xfId="4" applyNumberFormat="1" applyFont="1" applyFill="1" applyBorder="1" applyAlignment="1" applyProtection="1">
      <alignment horizontal="center"/>
    </xf>
    <xf numFmtId="3" fontId="5" fillId="0" borderId="4" xfId="4" applyNumberFormat="1" applyFont="1" applyFill="1" applyBorder="1" applyAlignment="1" applyProtection="1">
      <alignment horizontal="center"/>
    </xf>
    <xf numFmtId="3" fontId="5" fillId="0" borderId="10" xfId="4" applyNumberFormat="1" applyFont="1" applyFill="1" applyBorder="1" applyAlignment="1" applyProtection="1">
      <alignment horizontal="center"/>
    </xf>
    <xf numFmtId="9" fontId="4" fillId="2" borderId="4" xfId="4" applyFont="1" applyFill="1" applyBorder="1"/>
    <xf numFmtId="167" fontId="4" fillId="2" borderId="0" xfId="4" applyNumberFormat="1" applyFont="1" applyFill="1"/>
    <xf numFmtId="37" fontId="4" fillId="2" borderId="0" xfId="3" applyFont="1" applyFill="1"/>
    <xf numFmtId="37" fontId="1" fillId="0" borderId="15" xfId="4" applyNumberFormat="1" applyFont="1" applyFill="1" applyBorder="1" applyAlignment="1" applyProtection="1">
      <alignment horizontal="center"/>
    </xf>
    <xf numFmtId="3" fontId="5" fillId="0" borderId="13" xfId="4" applyNumberFormat="1" applyFont="1" applyFill="1" applyBorder="1" applyAlignment="1" applyProtection="1">
      <alignment horizontal="center"/>
    </xf>
    <xf numFmtId="37" fontId="4" fillId="2" borderId="9" xfId="3" applyFont="1" applyFill="1" applyBorder="1"/>
    <xf numFmtId="37" fontId="4" fillId="0" borderId="15" xfId="3" applyFont="1" applyBorder="1" applyAlignment="1">
      <alignment horizontal="left"/>
    </xf>
    <xf numFmtId="37" fontId="4" fillId="0" borderId="15" xfId="4" applyNumberFormat="1" applyFont="1" applyFill="1" applyBorder="1" applyAlignment="1" applyProtection="1">
      <alignment horizontal="center"/>
    </xf>
    <xf numFmtId="3" fontId="11" fillId="0" borderId="1" xfId="4" applyNumberFormat="1" applyFont="1" applyFill="1" applyBorder="1" applyAlignment="1" applyProtection="1">
      <alignment horizontal="center"/>
    </xf>
    <xf numFmtId="3" fontId="11" fillId="0" borderId="9" xfId="4" applyNumberFormat="1" applyFont="1" applyFill="1" applyBorder="1" applyAlignment="1" applyProtection="1">
      <alignment horizontal="center"/>
    </xf>
    <xf numFmtId="3" fontId="11" fillId="0" borderId="13" xfId="4" applyNumberFormat="1" applyFont="1" applyFill="1" applyBorder="1" applyAlignment="1" applyProtection="1">
      <alignment horizontal="center"/>
    </xf>
    <xf numFmtId="37" fontId="1" fillId="0" borderId="9" xfId="3" applyFont="1" applyBorder="1"/>
    <xf numFmtId="37" fontId="4" fillId="0" borderId="2" xfId="3" applyFont="1" applyBorder="1" applyAlignment="1">
      <alignment horizontal="left"/>
    </xf>
    <xf numFmtId="3" fontId="11" fillId="0" borderId="4" xfId="4" applyNumberFormat="1" applyFont="1" applyFill="1" applyBorder="1" applyAlignment="1" applyProtection="1">
      <alignment horizontal="center"/>
    </xf>
    <xf numFmtId="37" fontId="4" fillId="2" borderId="12" xfId="3" applyFont="1" applyFill="1" applyBorder="1"/>
    <xf numFmtId="167" fontId="4" fillId="2" borderId="0" xfId="4" applyNumberFormat="1" applyFont="1" applyFill="1" applyBorder="1"/>
    <xf numFmtId="165" fontId="3" fillId="2" borderId="12" xfId="2" applyNumberFormat="1" applyFont="1" applyFill="1" applyBorder="1" applyAlignment="1">
      <alignment horizontal="right"/>
    </xf>
    <xf numFmtId="165" fontId="3" fillId="2" borderId="12" xfId="2" applyNumberFormat="1" applyFont="1" applyFill="1" applyBorder="1" applyAlignment="1">
      <alignment horizontal="center"/>
    </xf>
    <xf numFmtId="168" fontId="1" fillId="0" borderId="0" xfId="3" applyNumberFormat="1" applyFont="1"/>
    <xf numFmtId="165" fontId="1" fillId="2" borderId="12" xfId="2" applyNumberFormat="1" applyFont="1" applyFill="1" applyBorder="1" applyAlignment="1">
      <alignment horizontal="right"/>
    </xf>
    <xf numFmtId="3" fontId="1" fillId="2" borderId="0" xfId="2" applyNumberFormat="1" applyFont="1" applyFill="1" applyBorder="1" applyAlignment="1"/>
    <xf numFmtId="1" fontId="1" fillId="2" borderId="0" xfId="2" applyNumberFormat="1" applyFont="1" applyFill="1" applyBorder="1" applyAlignment="1"/>
    <xf numFmtId="3" fontId="3" fillId="2" borderId="12" xfId="2" applyNumberFormat="1" applyFont="1" applyFill="1" applyBorder="1" applyAlignment="1">
      <alignment horizontal="right"/>
    </xf>
    <xf numFmtId="169" fontId="3" fillId="2" borderId="0" xfId="1" applyNumberFormat="1" applyFont="1" applyFill="1">
      <alignment horizontal="center"/>
    </xf>
    <xf numFmtId="2" fontId="1" fillId="2" borderId="9" xfId="1" applyFill="1" applyBorder="1" applyAlignment="1">
      <alignment horizontal="right"/>
    </xf>
    <xf numFmtId="2" fontId="1" fillId="2" borderId="13" xfId="1" applyFill="1" applyBorder="1" applyAlignment="1">
      <alignment horizontal="right"/>
    </xf>
    <xf numFmtId="2" fontId="4" fillId="2" borderId="3" xfId="1" applyFont="1" applyFill="1" applyBorder="1" applyAlignment="1"/>
    <xf numFmtId="2" fontId="13" fillId="2" borderId="0" xfId="1" applyFont="1" applyFill="1" applyAlignment="1">
      <alignment horizontal="left"/>
    </xf>
    <xf numFmtId="37" fontId="7" fillId="0" borderId="0" xfId="3" applyFont="1" applyAlignment="1">
      <alignment horizontal="center"/>
    </xf>
    <xf numFmtId="0" fontId="5" fillId="0" borderId="5" xfId="3" applyNumberFormat="1" applyFont="1" applyBorder="1" applyAlignment="1">
      <alignment horizontal="center"/>
    </xf>
    <xf numFmtId="0" fontId="5" fillId="0" borderId="6" xfId="3" applyNumberFormat="1" applyFont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1" fillId="2" borderId="5" xfId="3" applyNumberFormat="1" applyFont="1" applyFill="1" applyBorder="1" applyAlignment="1">
      <alignment horizontal="center"/>
    </xf>
    <xf numFmtId="0" fontId="1" fillId="2" borderId="6" xfId="3" applyNumberFormat="1" applyFont="1" applyFill="1" applyBorder="1" applyAlignment="1">
      <alignment horizontal="center"/>
    </xf>
  </cellXfs>
  <cellStyles count="5">
    <cellStyle name="Comma 19" xfId="2" xr:uid="{53E24EBE-A624-4EEC-BB44-47E91ABFC78A}"/>
    <cellStyle name="Normal" xfId="0" builtinId="0"/>
    <cellStyle name="Normal 10" xfId="1" xr:uid="{FE7DA639-72E8-4810-B44A-F7BD9553C9D6}"/>
    <cellStyle name="Normal 23 2" xfId="3" xr:uid="{EF0787D9-1D15-4D28-B809-E2FA831B8F3B}"/>
    <cellStyle name="Percent 2" xfId="4" xr:uid="{9D247AB3-F88E-48B9-8778-20A356392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Sep24%20Qtr%20(June%2024%20Figures%20).xlsx" TargetMode="External"/><Relationship Id="rId1" Type="http://schemas.openxmlformats.org/officeDocument/2006/relationships/externalLinkPath" Target="/Bulletin/Bulletin%20Tables/2024/Sep24%20Qtr%20(June%2024%20Figures%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B017-1D44-4797-A3F4-7952BACDAA67}">
  <sheetPr transitionEvaluation="1"/>
  <dimension ref="A1:IT98"/>
  <sheetViews>
    <sheetView showGridLines="0" tabSelected="1" zoomScaleNormal="100" workbookViewId="0">
      <pane xSplit="2" ySplit="5" topLeftCell="C18" activePane="bottomRight" state="frozen"/>
      <selection pane="topRight" activeCell="C1" sqref="C1"/>
      <selection pane="bottomLeft" activeCell="A7" sqref="A7"/>
      <selection pane="bottomRight" activeCell="G59" sqref="G59"/>
    </sheetView>
  </sheetViews>
  <sheetFormatPr defaultColWidth="14.5" defaultRowHeight="11.25" x14ac:dyDescent="0.2"/>
  <cols>
    <col min="1" max="1" width="1.83203125" style="24" customWidth="1"/>
    <col min="2" max="2" width="28.6640625" style="24" customWidth="1"/>
    <col min="3" max="6" width="9.83203125" style="24" customWidth="1"/>
    <col min="7" max="22" width="8.83203125" style="26" customWidth="1"/>
    <col min="23" max="24" width="9.1640625" style="26" customWidth="1"/>
    <col min="25" max="25" width="1" style="26" customWidth="1"/>
    <col min="26" max="16384" width="14.5" style="26"/>
  </cols>
  <sheetData>
    <row r="1" spans="1:25" ht="15.75" customHeight="1" x14ac:dyDescent="0.2">
      <c r="B1" s="25"/>
    </row>
    <row r="2" spans="1:25" ht="10.5" customHeight="1" x14ac:dyDescent="0.2">
      <c r="B2" s="24" t="s">
        <v>0</v>
      </c>
      <c r="C2" s="27"/>
      <c r="D2" s="126" t="s">
        <v>19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5" ht="10.5" customHeight="1" x14ac:dyDescent="0.2"/>
    <row r="4" spans="1:25" ht="10.5" customHeight="1" x14ac:dyDescent="0.2">
      <c r="B4" s="28"/>
      <c r="C4" s="29"/>
      <c r="D4" s="29"/>
      <c r="E4" s="29"/>
      <c r="F4" s="29"/>
      <c r="G4" s="127">
        <v>2020</v>
      </c>
      <c r="H4" s="128"/>
      <c r="I4" s="128"/>
      <c r="J4" s="129"/>
      <c r="K4" s="127">
        <v>2021</v>
      </c>
      <c r="L4" s="128"/>
      <c r="M4" s="128"/>
      <c r="N4" s="129"/>
      <c r="O4" s="127">
        <v>2022</v>
      </c>
      <c r="P4" s="128"/>
      <c r="Q4" s="128"/>
      <c r="R4" s="129"/>
      <c r="S4" s="127">
        <v>2023</v>
      </c>
      <c r="T4" s="128"/>
      <c r="U4" s="128"/>
      <c r="V4" s="129"/>
      <c r="W4" s="130">
        <v>2024</v>
      </c>
      <c r="X4" s="131"/>
      <c r="Y4" s="30"/>
    </row>
    <row r="5" spans="1:25" ht="10.5" customHeight="1" x14ac:dyDescent="0.2">
      <c r="B5" s="31" t="s">
        <v>4</v>
      </c>
      <c r="C5" s="32" t="s">
        <v>1</v>
      </c>
      <c r="D5" s="32" t="s">
        <v>2</v>
      </c>
      <c r="E5" s="32" t="s">
        <v>3</v>
      </c>
      <c r="F5" s="32" t="s">
        <v>20</v>
      </c>
      <c r="G5" s="33" t="s">
        <v>60</v>
      </c>
      <c r="H5" s="34" t="s">
        <v>61</v>
      </c>
      <c r="I5" s="34" t="s">
        <v>62</v>
      </c>
      <c r="J5" s="35" t="s">
        <v>63</v>
      </c>
      <c r="K5" s="33" t="s">
        <v>60</v>
      </c>
      <c r="L5" s="34" t="s">
        <v>61</v>
      </c>
      <c r="M5" s="34" t="s">
        <v>62</v>
      </c>
      <c r="N5" s="35" t="s">
        <v>63</v>
      </c>
      <c r="O5" s="33" t="s">
        <v>60</v>
      </c>
      <c r="P5" s="34" t="s">
        <v>61</v>
      </c>
      <c r="Q5" s="34" t="s">
        <v>62</v>
      </c>
      <c r="R5" s="35" t="s">
        <v>63</v>
      </c>
      <c r="S5" s="34" t="s">
        <v>60</v>
      </c>
      <c r="T5" s="34" t="s">
        <v>61</v>
      </c>
      <c r="U5" s="34" t="s">
        <v>62</v>
      </c>
      <c r="V5" s="35" t="s">
        <v>63</v>
      </c>
      <c r="W5" s="33" t="s">
        <v>60</v>
      </c>
      <c r="X5" s="34" t="s">
        <v>61</v>
      </c>
      <c r="Y5" s="36"/>
    </row>
    <row r="6" spans="1:25" s="24" customFormat="1" ht="10.5" customHeight="1" x14ac:dyDescent="0.2">
      <c r="B6" s="37" t="s">
        <v>21</v>
      </c>
      <c r="C6" s="38"/>
      <c r="D6" s="39"/>
      <c r="E6" s="39"/>
      <c r="F6" s="39"/>
      <c r="G6" s="40"/>
      <c r="H6" s="40"/>
      <c r="I6" s="40"/>
      <c r="J6" s="41"/>
      <c r="K6" s="40"/>
      <c r="L6" s="40"/>
      <c r="M6" s="40"/>
      <c r="N6" s="41"/>
      <c r="O6" s="42"/>
      <c r="P6" s="40"/>
      <c r="Q6" s="40"/>
      <c r="R6" s="41"/>
      <c r="S6" s="40"/>
      <c r="T6" s="40"/>
      <c r="U6" s="40"/>
      <c r="V6" s="41"/>
      <c r="W6" s="42"/>
      <c r="X6" s="40"/>
      <c r="Y6" s="43"/>
    </row>
    <row r="7" spans="1:25" s="24" customFormat="1" ht="10.5" customHeight="1" x14ac:dyDescent="0.2">
      <c r="B7" s="44" t="s">
        <v>22</v>
      </c>
      <c r="C7" s="45">
        <v>4104.5199999999995</v>
      </c>
      <c r="D7" s="45">
        <v>1873.7263499999999</v>
      </c>
      <c r="E7" s="45">
        <v>4525.8669999999993</v>
      </c>
      <c r="F7" s="45">
        <v>2257.7720000000004</v>
      </c>
      <c r="G7" s="46">
        <v>796.74079999999992</v>
      </c>
      <c r="H7" s="46">
        <v>995.93499999999995</v>
      </c>
      <c r="I7" s="46">
        <v>1355.614</v>
      </c>
      <c r="J7" s="47">
        <v>1091.4290000000001</v>
      </c>
      <c r="K7" s="46">
        <v>960.25</v>
      </c>
      <c r="L7" s="46">
        <v>697.22699999999998</v>
      </c>
      <c r="M7" s="46">
        <v>122.833</v>
      </c>
      <c r="N7" s="47">
        <v>289.76240000000001</v>
      </c>
      <c r="O7" s="48">
        <v>394.46994999999998</v>
      </c>
      <c r="P7" s="46">
        <v>1066.6610000000001</v>
      </c>
      <c r="Q7" s="46">
        <v>1892.3019999999999</v>
      </c>
      <c r="R7" s="47">
        <v>1286.838</v>
      </c>
      <c r="S7" s="46">
        <v>979.17700000000002</v>
      </c>
      <c r="T7" s="46">
        <v>367.54999999999995</v>
      </c>
      <c r="U7" s="46">
        <v>774.36400000000003</v>
      </c>
      <c r="V7" s="47">
        <v>880.63</v>
      </c>
      <c r="W7" s="48">
        <v>531.97700000000009</v>
      </c>
      <c r="X7" s="46">
        <v>70.801000000000002</v>
      </c>
      <c r="Y7" s="43"/>
    </row>
    <row r="8" spans="1:25" s="24" customFormat="1" ht="10.5" customHeight="1" x14ac:dyDescent="0.2">
      <c r="B8" s="44" t="s">
        <v>23</v>
      </c>
      <c r="C8" s="45">
        <v>29083.149189999996</v>
      </c>
      <c r="D8" s="45">
        <v>11363.93174</v>
      </c>
      <c r="E8" s="45">
        <v>23786.589</v>
      </c>
      <c r="F8" s="45">
        <v>15048.598050000002</v>
      </c>
      <c r="G8" s="46">
        <v>6499.9057838884373</v>
      </c>
      <c r="H8" s="46">
        <v>7266.4979999999996</v>
      </c>
      <c r="I8" s="46">
        <v>10330.433079999999</v>
      </c>
      <c r="J8" s="47">
        <v>8114.4349999999995</v>
      </c>
      <c r="K8" s="46">
        <v>6446.6239999999998</v>
      </c>
      <c r="L8" s="46">
        <v>4191.6571100000001</v>
      </c>
      <c r="M8" s="46">
        <v>943.61699999999996</v>
      </c>
      <c r="N8" s="47">
        <v>2139.6973800000001</v>
      </c>
      <c r="O8" s="48">
        <v>1687.6313600000001</v>
      </c>
      <c r="P8" s="46">
        <v>6592.9860000000008</v>
      </c>
      <c r="Q8" s="46">
        <v>7956.0189999999993</v>
      </c>
      <c r="R8" s="47">
        <v>8342.0310000000009</v>
      </c>
      <c r="S8" s="46">
        <v>4727.7969999999996</v>
      </c>
      <c r="T8" s="46">
        <v>2760.7420000000002</v>
      </c>
      <c r="U8" s="46">
        <v>5945.4140000000007</v>
      </c>
      <c r="V8" s="47">
        <v>5688.5060000000003</v>
      </c>
      <c r="W8" s="48">
        <v>3025.39005</v>
      </c>
      <c r="X8" s="46">
        <v>389.28800000000001</v>
      </c>
      <c r="Y8" s="43"/>
    </row>
    <row r="9" spans="1:25" s="24" customFormat="1" ht="10.5" customHeight="1" x14ac:dyDescent="0.2">
      <c r="B9" s="44" t="s">
        <v>24</v>
      </c>
      <c r="C9" s="49">
        <v>7034.2166666666672</v>
      </c>
      <c r="D9" s="45">
        <v>6716.7583333333323</v>
      </c>
      <c r="E9" s="45">
        <v>6420.7941666666666</v>
      </c>
      <c r="F9" s="45">
        <v>5851.4158333333335</v>
      </c>
      <c r="G9" s="50">
        <v>8218.19</v>
      </c>
      <c r="H9" s="50">
        <v>7301.22</v>
      </c>
      <c r="I9" s="50">
        <v>7695.97</v>
      </c>
      <c r="J9" s="51">
        <v>7408.2366666666667</v>
      </c>
      <c r="K9" s="50">
        <v>6771.8500000000013</v>
      </c>
      <c r="L9" s="50">
        <v>6260.81</v>
      </c>
      <c r="M9" s="50">
        <v>7677.2666666666664</v>
      </c>
      <c r="N9" s="51">
        <v>7642.4833333333336</v>
      </c>
      <c r="O9" s="52">
        <v>5401.5233333333335</v>
      </c>
      <c r="P9" s="50">
        <v>6145.7599999999993</v>
      </c>
      <c r="Q9" s="50">
        <v>4209.0666666666666</v>
      </c>
      <c r="R9" s="51">
        <v>7844.4033333333327</v>
      </c>
      <c r="S9" s="50">
        <v>6057.1433333333334</v>
      </c>
      <c r="T9" s="50">
        <v>7572.5633333333344</v>
      </c>
      <c r="U9" s="50">
        <v>7677.19</v>
      </c>
      <c r="V9" s="51">
        <v>6510.829999999999</v>
      </c>
      <c r="W9" s="52">
        <v>5210.836666666667</v>
      </c>
      <c r="X9" s="50">
        <v>4006.8066666666668</v>
      </c>
      <c r="Y9" s="43"/>
    </row>
    <row r="10" spans="1:25" s="60" customFormat="1" ht="10.5" hidden="1" customHeight="1" x14ac:dyDescent="0.2">
      <c r="A10" s="53"/>
      <c r="B10" s="54" t="s">
        <v>25</v>
      </c>
      <c r="C10" s="55"/>
      <c r="D10" s="55"/>
      <c r="E10" s="55"/>
      <c r="F10" s="55"/>
      <c r="G10" s="56"/>
      <c r="H10" s="56"/>
      <c r="I10" s="56"/>
      <c r="J10" s="57"/>
      <c r="K10" s="56"/>
      <c r="L10" s="56"/>
      <c r="M10" s="56"/>
      <c r="N10" s="57"/>
      <c r="O10" s="58"/>
      <c r="P10" s="56"/>
      <c r="Q10" s="56"/>
      <c r="R10" s="57"/>
      <c r="S10" s="56"/>
      <c r="T10" s="56"/>
      <c r="U10" s="56"/>
      <c r="V10" s="57"/>
      <c r="W10" s="58"/>
      <c r="X10" s="56"/>
      <c r="Y10" s="59"/>
    </row>
    <row r="11" spans="1:25" s="60" customFormat="1" ht="10.5" hidden="1" customHeight="1" x14ac:dyDescent="0.2">
      <c r="A11" s="53"/>
      <c r="B11" s="61" t="s">
        <v>22</v>
      </c>
      <c r="C11" s="55">
        <v>3184.3960000000002</v>
      </c>
      <c r="D11" s="55">
        <v>1613.7123499999998</v>
      </c>
      <c r="E11" s="55">
        <v>3680.8789999999995</v>
      </c>
      <c r="F11" s="55">
        <v>3681.8789999999999</v>
      </c>
      <c r="G11" s="56">
        <v>606.55999999999995</v>
      </c>
      <c r="H11" s="56">
        <v>824.42900000000009</v>
      </c>
      <c r="I11" s="56">
        <v>1153.9000000000001</v>
      </c>
      <c r="J11" s="57">
        <v>893.92200000000003</v>
      </c>
      <c r="K11" s="56">
        <v>683.31</v>
      </c>
      <c r="L11" s="56">
        <v>453.26400000000001</v>
      </c>
      <c r="M11" s="56">
        <v>98.580000000000013</v>
      </c>
      <c r="N11" s="57">
        <v>265.66339999999997</v>
      </c>
      <c r="O11" s="58">
        <v>394.46994999999998</v>
      </c>
      <c r="P11" s="56">
        <v>854.99900000000002</v>
      </c>
      <c r="Q11" s="56">
        <v>1627.7449999999999</v>
      </c>
      <c r="R11" s="57">
        <v>1206.365</v>
      </c>
      <c r="S11" s="56">
        <v>550.24699999999996</v>
      </c>
      <c r="T11" s="56">
        <v>296.52199999999999</v>
      </c>
      <c r="U11" s="56">
        <v>701.98599999999999</v>
      </c>
      <c r="V11" s="57">
        <v>574.23700000000008</v>
      </c>
      <c r="W11" s="58">
        <v>337.935</v>
      </c>
      <c r="X11" s="56">
        <v>25.923999999999999</v>
      </c>
      <c r="Y11" s="59"/>
    </row>
    <row r="12" spans="1:25" s="60" customFormat="1" ht="10.5" hidden="1" customHeight="1" x14ac:dyDescent="0.2">
      <c r="A12" s="53"/>
      <c r="B12" s="61" t="s">
        <v>23</v>
      </c>
      <c r="C12" s="55">
        <v>23423.272649999999</v>
      </c>
      <c r="D12" s="55">
        <v>9971.1006999999991</v>
      </c>
      <c r="E12" s="55">
        <v>22026.338</v>
      </c>
      <c r="F12" s="55">
        <v>22027.338</v>
      </c>
      <c r="G12" s="56">
        <v>5354.9214850979833</v>
      </c>
      <c r="H12" s="56">
        <v>5872.6260000000002</v>
      </c>
      <c r="I12" s="56">
        <v>8900.0580000000009</v>
      </c>
      <c r="J12" s="57">
        <v>6799.9589999999998</v>
      </c>
      <c r="K12" s="56">
        <v>4713.0010000000002</v>
      </c>
      <c r="L12" s="56">
        <v>3010.2546499999999</v>
      </c>
      <c r="M12" s="56">
        <v>771.46100000000001</v>
      </c>
      <c r="N12" s="57">
        <v>1996.6113399999999</v>
      </c>
      <c r="O12" s="58">
        <v>1687.6313600000001</v>
      </c>
      <c r="P12" s="56">
        <v>5515.3969999999999</v>
      </c>
      <c r="Q12" s="56">
        <v>7142.1450000000004</v>
      </c>
      <c r="R12" s="57">
        <v>7987.8919999999998</v>
      </c>
      <c r="S12" s="56">
        <v>4489.2800000000007</v>
      </c>
      <c r="T12" s="56">
        <v>2407.0209999999997</v>
      </c>
      <c r="U12" s="56">
        <v>5617.9380000000001</v>
      </c>
      <c r="V12" s="57">
        <v>4072.9989999999998</v>
      </c>
      <c r="W12" s="58">
        <v>2240.1410000000001</v>
      </c>
      <c r="X12" s="56">
        <v>205.37899999999999</v>
      </c>
      <c r="Y12" s="59"/>
    </row>
    <row r="13" spans="1:25" s="60" customFormat="1" ht="10.5" hidden="1" customHeight="1" x14ac:dyDescent="0.2">
      <c r="A13" s="53"/>
      <c r="B13" s="61" t="s">
        <v>24</v>
      </c>
      <c r="C13" s="62">
        <v>7209.9075000000012</v>
      </c>
      <c r="D13" s="55">
        <v>6832.9124999999995</v>
      </c>
      <c r="E13" s="55">
        <v>7191.0424999999996</v>
      </c>
      <c r="F13" s="55">
        <v>7192.0424999999996</v>
      </c>
      <c r="G13" s="63">
        <v>8814.64</v>
      </c>
      <c r="H13" s="63">
        <v>7127.083333333333</v>
      </c>
      <c r="I13" s="63">
        <v>7837.920000000001</v>
      </c>
      <c r="J13" s="64">
        <v>7522.873333333333</v>
      </c>
      <c r="K13" s="63">
        <v>6888.003333333334</v>
      </c>
      <c r="L13" s="63">
        <v>6590.833333333333</v>
      </c>
      <c r="M13" s="63">
        <v>7769.3866666666663</v>
      </c>
      <c r="N13" s="64">
        <v>7676.9866666666667</v>
      </c>
      <c r="O13" s="65">
        <v>5401.5233333333335</v>
      </c>
      <c r="P13" s="63">
        <v>6483.7533333333331</v>
      </c>
      <c r="Q13" s="63">
        <v>4418.6099999999997</v>
      </c>
      <c r="R13" s="64">
        <v>8179.6166666666659</v>
      </c>
      <c r="S13" s="63">
        <v>8118.869999999999</v>
      </c>
      <c r="T13" s="63">
        <v>8047.0733333333337</v>
      </c>
      <c r="U13" s="63">
        <v>8021.5199999999995</v>
      </c>
      <c r="V13" s="64">
        <v>6994.3463732518758</v>
      </c>
      <c r="W13" s="65">
        <v>4408.5013926112333</v>
      </c>
      <c r="X13" s="63">
        <v>2640.7833153319957</v>
      </c>
      <c r="Y13" s="59"/>
    </row>
    <row r="14" spans="1:25" s="60" customFormat="1" ht="10.5" hidden="1" customHeight="1" x14ac:dyDescent="0.2">
      <c r="A14" s="53"/>
      <c r="B14" s="54" t="s">
        <v>26</v>
      </c>
      <c r="C14" s="55"/>
      <c r="D14" s="55"/>
      <c r="E14" s="55"/>
      <c r="F14" s="55"/>
      <c r="G14" s="56"/>
      <c r="H14" s="56"/>
      <c r="I14" s="56"/>
      <c r="J14" s="57"/>
      <c r="K14" s="56"/>
      <c r="L14" s="56"/>
      <c r="M14" s="56"/>
      <c r="N14" s="57"/>
      <c r="O14" s="58"/>
      <c r="P14" s="56"/>
      <c r="Q14" s="56"/>
      <c r="R14" s="57"/>
      <c r="S14" s="56"/>
      <c r="T14" s="56"/>
      <c r="U14" s="56"/>
      <c r="V14" s="57"/>
      <c r="W14" s="58"/>
      <c r="X14" s="56"/>
      <c r="Y14" s="59"/>
    </row>
    <row r="15" spans="1:25" s="60" customFormat="1" ht="10.5" hidden="1" customHeight="1" x14ac:dyDescent="0.2">
      <c r="A15" s="53"/>
      <c r="B15" s="61" t="s">
        <v>22</v>
      </c>
      <c r="C15" s="55">
        <v>920.12400000000002</v>
      </c>
      <c r="D15" s="55">
        <v>260.01400000000001</v>
      </c>
      <c r="E15" s="55">
        <v>844.98800000000006</v>
      </c>
      <c r="F15" s="55">
        <v>845.98800000000006</v>
      </c>
      <c r="G15" s="56">
        <v>190.1808</v>
      </c>
      <c r="H15" s="56">
        <v>171.506</v>
      </c>
      <c r="I15" s="56">
        <v>201.714</v>
      </c>
      <c r="J15" s="57">
        <v>197.50700000000001</v>
      </c>
      <c r="K15" s="56">
        <v>276.94</v>
      </c>
      <c r="L15" s="56">
        <v>243.96299999999999</v>
      </c>
      <c r="M15" s="56">
        <v>24.253</v>
      </c>
      <c r="N15" s="57">
        <v>24.099</v>
      </c>
      <c r="O15" s="58">
        <v>0</v>
      </c>
      <c r="P15" s="56">
        <v>211.66200000000001</v>
      </c>
      <c r="Q15" s="56">
        <v>264.55700000000002</v>
      </c>
      <c r="R15" s="57">
        <v>80.472999999999999</v>
      </c>
      <c r="S15" s="56">
        <v>428.93</v>
      </c>
      <c r="T15" s="56">
        <v>71.027999999999992</v>
      </c>
      <c r="U15" s="56">
        <v>72.378</v>
      </c>
      <c r="V15" s="57">
        <v>306.39300000000003</v>
      </c>
      <c r="W15" s="58">
        <v>194.042</v>
      </c>
      <c r="X15" s="56">
        <v>44.877000000000002</v>
      </c>
      <c r="Y15" s="59"/>
    </row>
    <row r="16" spans="1:25" s="60" customFormat="1" ht="10.5" hidden="1" customHeight="1" x14ac:dyDescent="0.2">
      <c r="A16" s="53"/>
      <c r="B16" s="61" t="s">
        <v>23</v>
      </c>
      <c r="C16" s="55">
        <v>5659.8765400000002</v>
      </c>
      <c r="D16" s="55">
        <v>1392.83104</v>
      </c>
      <c r="E16" s="55">
        <v>1760.2510000000002</v>
      </c>
      <c r="F16" s="55">
        <v>1761.251</v>
      </c>
      <c r="G16" s="56">
        <v>1144.984298790454</v>
      </c>
      <c r="H16" s="56">
        <v>1393.8719999999998</v>
      </c>
      <c r="I16" s="56">
        <v>1430.3750799999998</v>
      </c>
      <c r="J16" s="57">
        <v>1314.4760000000001</v>
      </c>
      <c r="K16" s="56">
        <v>1733.623</v>
      </c>
      <c r="L16" s="56">
        <v>1181.40246</v>
      </c>
      <c r="M16" s="56">
        <v>172.15600000000001</v>
      </c>
      <c r="N16" s="57">
        <v>143.08604</v>
      </c>
      <c r="O16" s="58">
        <v>0</v>
      </c>
      <c r="P16" s="56">
        <v>1077.5889999999999</v>
      </c>
      <c r="Q16" s="56">
        <v>813.87400000000002</v>
      </c>
      <c r="R16" s="57">
        <v>354.13900000000001</v>
      </c>
      <c r="S16" s="56">
        <v>238.517</v>
      </c>
      <c r="T16" s="56">
        <v>353.721</v>
      </c>
      <c r="U16" s="56">
        <v>327.476</v>
      </c>
      <c r="V16" s="57">
        <v>1615.5070000000001</v>
      </c>
      <c r="W16" s="58">
        <v>785.2490499999999</v>
      </c>
      <c r="X16" s="56">
        <v>183.90899999999999</v>
      </c>
      <c r="Y16" s="59"/>
    </row>
    <row r="17" spans="1:25" s="60" customFormat="1" ht="10.5" hidden="1" customHeight="1" x14ac:dyDescent="0.2">
      <c r="A17" s="53"/>
      <c r="B17" s="61" t="s">
        <v>24</v>
      </c>
      <c r="C17" s="62">
        <v>5221.6808333333329</v>
      </c>
      <c r="D17" s="55">
        <v>2173.6150000000002</v>
      </c>
      <c r="E17" s="55">
        <v>4691.2883333333339</v>
      </c>
      <c r="F17" s="55">
        <v>4692.2883333333302</v>
      </c>
      <c r="G17" s="63">
        <v>6391.6533333333327</v>
      </c>
      <c r="H17" s="63">
        <v>8110.4866666666667</v>
      </c>
      <c r="I17" s="63">
        <v>6259.8666666666659</v>
      </c>
      <c r="J17" s="64">
        <v>6966.7300000000005</v>
      </c>
      <c r="K17" s="63">
        <v>4166.1566666666668</v>
      </c>
      <c r="L17" s="56">
        <v>3493.97</v>
      </c>
      <c r="M17" s="56">
        <v>2366.1133333333332</v>
      </c>
      <c r="N17" s="57">
        <v>1979.1433333333334</v>
      </c>
      <c r="O17" s="58">
        <v>0</v>
      </c>
      <c r="P17" s="56">
        <v>4349.2033333333338</v>
      </c>
      <c r="Q17" s="56">
        <v>3561.8766666666666</v>
      </c>
      <c r="R17" s="57">
        <v>8702.4933333333338</v>
      </c>
      <c r="S17" s="56">
        <v>3225.3933333333334</v>
      </c>
      <c r="T17" s="56">
        <v>3275.3899999999994</v>
      </c>
      <c r="U17" s="56">
        <v>6342.1333333333341</v>
      </c>
      <c r="V17" s="57">
        <v>5604.55</v>
      </c>
      <c r="W17" s="58">
        <v>4072.6166666666668</v>
      </c>
      <c r="X17" s="56">
        <v>1366.0233333333333</v>
      </c>
      <c r="Y17" s="59"/>
    </row>
    <row r="18" spans="1:25" s="24" customFormat="1" ht="10.5" customHeight="1" x14ac:dyDescent="0.2">
      <c r="B18" s="37" t="s">
        <v>27</v>
      </c>
      <c r="C18" s="45"/>
      <c r="D18" s="45"/>
      <c r="E18" s="45"/>
      <c r="F18" s="45"/>
      <c r="G18" s="46"/>
      <c r="H18" s="46"/>
      <c r="I18" s="46"/>
      <c r="J18" s="47"/>
      <c r="K18" s="46"/>
      <c r="L18" s="46"/>
      <c r="M18" s="46"/>
      <c r="N18" s="47"/>
      <c r="O18" s="48"/>
      <c r="P18" s="46"/>
      <c r="Q18" s="46"/>
      <c r="R18" s="47"/>
      <c r="S18" s="46"/>
      <c r="T18" s="46"/>
      <c r="U18" s="46"/>
      <c r="V18" s="47"/>
      <c r="W18" s="48"/>
      <c r="X18" s="46"/>
      <c r="Y18" s="43"/>
    </row>
    <row r="19" spans="1:25" s="24" customFormat="1" ht="10.5" customHeight="1" x14ac:dyDescent="0.2">
      <c r="B19" s="44" t="s">
        <v>28</v>
      </c>
      <c r="C19" s="45">
        <v>462743</v>
      </c>
      <c r="D19" s="45">
        <v>1797340.7999999998</v>
      </c>
      <c r="E19" s="45">
        <v>1432799</v>
      </c>
      <c r="F19" s="45">
        <v>867920</v>
      </c>
      <c r="G19" s="46">
        <v>108228.31299999999</v>
      </c>
      <c r="H19" s="46">
        <v>85000.312999999995</v>
      </c>
      <c r="I19" s="46">
        <v>573</v>
      </c>
      <c r="J19" s="47">
        <v>220890</v>
      </c>
      <c r="K19" s="46">
        <v>234319</v>
      </c>
      <c r="L19" s="46">
        <v>6961</v>
      </c>
      <c r="M19" s="46">
        <v>319501</v>
      </c>
      <c r="N19" s="47">
        <v>465583.4</v>
      </c>
      <c r="O19" s="48">
        <v>808240.4</v>
      </c>
      <c r="P19" s="46">
        <v>204016</v>
      </c>
      <c r="Q19" s="46">
        <v>510001</v>
      </c>
      <c r="R19" s="47">
        <v>211871</v>
      </c>
      <c r="S19" s="46">
        <v>465647</v>
      </c>
      <c r="T19" s="46">
        <v>245280</v>
      </c>
      <c r="U19" s="46">
        <v>296560</v>
      </c>
      <c r="V19" s="47">
        <v>148100</v>
      </c>
      <c r="W19" s="48">
        <v>232680</v>
      </c>
      <c r="X19" s="46">
        <v>190580</v>
      </c>
      <c r="Y19" s="43"/>
    </row>
    <row r="20" spans="1:25" s="24" customFormat="1" ht="10.5" customHeight="1" x14ac:dyDescent="0.2">
      <c r="B20" s="44" t="s">
        <v>23</v>
      </c>
      <c r="C20" s="45">
        <v>6485.4560500000007</v>
      </c>
      <c r="D20" s="45">
        <v>16555.670179999997</v>
      </c>
      <c r="E20" s="45">
        <v>13093.81415</v>
      </c>
      <c r="F20" s="45">
        <v>8341.596739999999</v>
      </c>
      <c r="G20" s="46">
        <v>1181.2619999999999</v>
      </c>
      <c r="H20" s="46">
        <v>2689.3638300000002</v>
      </c>
      <c r="I20" s="46">
        <v>2073.1898999999999</v>
      </c>
      <c r="J20" s="47">
        <v>1756.9764</v>
      </c>
      <c r="K20" s="46">
        <v>1778.2988700000001</v>
      </c>
      <c r="L20" s="46">
        <v>876.99088000000006</v>
      </c>
      <c r="M20" s="46">
        <v>3059.94497</v>
      </c>
      <c r="N20" s="47">
        <v>3878.3362800000004</v>
      </c>
      <c r="O20" s="48">
        <v>7530.74802</v>
      </c>
      <c r="P20" s="46">
        <v>2086.6409099999996</v>
      </c>
      <c r="Q20" s="46">
        <v>5312.7241100000001</v>
      </c>
      <c r="R20" s="47">
        <v>1739.97945</v>
      </c>
      <c r="S20" s="46">
        <v>3883.9420199999995</v>
      </c>
      <c r="T20" s="46">
        <v>2157.1685699999998</v>
      </c>
      <c r="U20" s="46">
        <v>2754.14608</v>
      </c>
      <c r="V20" s="47">
        <v>1482.9993899999999</v>
      </c>
      <c r="W20" s="48">
        <v>2210.5412099999999</v>
      </c>
      <c r="X20" s="46">
        <v>1893.9100599999999</v>
      </c>
      <c r="Y20" s="43"/>
    </row>
    <row r="21" spans="1:25" s="24" customFormat="1" ht="10.5" customHeight="1" x14ac:dyDescent="0.2">
      <c r="B21" s="44" t="s">
        <v>29</v>
      </c>
      <c r="C21" s="45">
        <v>12.427515043019623</v>
      </c>
      <c r="D21" s="45">
        <v>9.3562794686663349</v>
      </c>
      <c r="E21" s="45">
        <v>17.627211926804105</v>
      </c>
      <c r="F21" s="45">
        <v>7.9753748525966852</v>
      </c>
      <c r="G21" s="46">
        <v>15.384335251372393</v>
      </c>
      <c r="H21" s="46">
        <v>0</v>
      </c>
      <c r="I21" s="46">
        <v>0</v>
      </c>
      <c r="J21" s="47">
        <v>2.6513595002037209</v>
      </c>
      <c r="K21" s="46">
        <v>5.0632555729905055</v>
      </c>
      <c r="L21" s="46">
        <v>41.995445098884268</v>
      </c>
      <c r="M21" s="46">
        <v>12.124999269041018</v>
      </c>
      <c r="N21" s="47">
        <v>7.9272262758552614</v>
      </c>
      <c r="O21" s="46">
        <v>11.463606839557606</v>
      </c>
      <c r="P21" s="46">
        <v>5.9092854902114551</v>
      </c>
      <c r="Q21" s="46">
        <v>46.944580535947715</v>
      </c>
      <c r="R21" s="47">
        <v>5.4749762719406077</v>
      </c>
      <c r="S21" s="46">
        <v>8.2821495730706349</v>
      </c>
      <c r="T21" s="46">
        <v>9.8071413262574634</v>
      </c>
      <c r="U21" s="46">
        <v>9.1041457426729462</v>
      </c>
      <c r="V21" s="47">
        <v>6.6881990823576132</v>
      </c>
      <c r="W21" s="48">
        <v>9.4814094439627805</v>
      </c>
      <c r="X21" s="46">
        <v>6.6277451413934019</v>
      </c>
      <c r="Y21" s="43"/>
    </row>
    <row r="22" spans="1:25" s="24" customFormat="1" ht="10.5" customHeight="1" x14ac:dyDescent="0.2">
      <c r="B22" s="37" t="s">
        <v>30</v>
      </c>
      <c r="C22" s="45"/>
      <c r="D22" s="45"/>
      <c r="E22" s="45"/>
      <c r="F22" s="45"/>
      <c r="G22" s="46"/>
      <c r="H22" s="46"/>
      <c r="I22" s="46"/>
      <c r="J22" s="47"/>
      <c r="K22" s="46"/>
      <c r="L22" s="46"/>
      <c r="M22" s="46"/>
      <c r="N22" s="47"/>
      <c r="O22" s="48"/>
      <c r="P22" s="46"/>
      <c r="Q22" s="46"/>
      <c r="R22" s="47"/>
      <c r="S22" s="46"/>
      <c r="T22" s="46"/>
      <c r="U22" s="46"/>
      <c r="V22" s="47"/>
      <c r="W22" s="48"/>
      <c r="X22" s="46"/>
      <c r="Y22" s="43"/>
    </row>
    <row r="23" spans="1:25" s="24" customFormat="1" ht="10.5" customHeight="1" x14ac:dyDescent="0.2">
      <c r="B23" s="44" t="s">
        <v>22</v>
      </c>
      <c r="C23" s="45">
        <v>2176.0461099999998</v>
      </c>
      <c r="D23" s="45">
        <v>1143.68859</v>
      </c>
      <c r="E23" s="45">
        <v>1025.8697400000001</v>
      </c>
      <c r="F23" s="45">
        <v>962.56449999999995</v>
      </c>
      <c r="G23" s="46">
        <v>382.80982000000006</v>
      </c>
      <c r="H23" s="46">
        <v>380.14435000000003</v>
      </c>
      <c r="I23" s="46">
        <v>575.78099999999995</v>
      </c>
      <c r="J23" s="47">
        <v>518.30471</v>
      </c>
      <c r="K23" s="46">
        <v>551.33299999999997</v>
      </c>
      <c r="L23" s="46">
        <v>530.62739999999997</v>
      </c>
      <c r="M23" s="46">
        <v>373.17499999999995</v>
      </c>
      <c r="N23" s="47">
        <v>220.12200000000001</v>
      </c>
      <c r="O23" s="48">
        <v>258.88599999999997</v>
      </c>
      <c r="P23" s="46">
        <v>291.50558999999998</v>
      </c>
      <c r="Q23" s="46">
        <v>192.66973999999999</v>
      </c>
      <c r="R23" s="47">
        <v>329.79830000000004</v>
      </c>
      <c r="S23" s="46">
        <v>284.66910000000001</v>
      </c>
      <c r="T23" s="46">
        <v>218.73259999999999</v>
      </c>
      <c r="U23" s="46">
        <v>207.25</v>
      </c>
      <c r="V23" s="47">
        <v>224.37700000000001</v>
      </c>
      <c r="W23" s="48">
        <v>242.64400000000001</v>
      </c>
      <c r="X23" s="46">
        <v>288.29349999999999</v>
      </c>
      <c r="Y23" s="43"/>
    </row>
    <row r="24" spans="1:25" s="24" customFormat="1" ht="10.5" customHeight="1" x14ac:dyDescent="0.2">
      <c r="B24" s="44" t="s">
        <v>23</v>
      </c>
      <c r="C24" s="45">
        <v>9720.7173600000006</v>
      </c>
      <c r="D24" s="45">
        <v>5106.1388200000001</v>
      </c>
      <c r="E24" s="45">
        <v>4623.2530899999992</v>
      </c>
      <c r="F24" s="45">
        <v>4522.9561400000002</v>
      </c>
      <c r="G24" s="46">
        <v>1405.2097800000001</v>
      </c>
      <c r="H24" s="46">
        <v>1333.4494400000001</v>
      </c>
      <c r="I24" s="46">
        <v>2684.5733399999999</v>
      </c>
      <c r="J24" s="47">
        <v>2532.3456900000001</v>
      </c>
      <c r="K24" s="46">
        <v>2087.8836000000001</v>
      </c>
      <c r="L24" s="46">
        <v>2415.9147300000004</v>
      </c>
      <c r="M24" s="46">
        <v>1337.87943</v>
      </c>
      <c r="N24" s="47">
        <v>1337.41553</v>
      </c>
      <c r="O24" s="48">
        <v>1231.6898799999999</v>
      </c>
      <c r="P24" s="46">
        <v>1199.15398</v>
      </c>
      <c r="Q24" s="46">
        <v>627.00824</v>
      </c>
      <c r="R24" s="47">
        <v>1455.6960999999999</v>
      </c>
      <c r="S24" s="46">
        <v>1380.21172</v>
      </c>
      <c r="T24" s="46">
        <v>1160.3370299999999</v>
      </c>
      <c r="U24" s="46">
        <v>1181.13399</v>
      </c>
      <c r="V24" s="47">
        <v>1299.81781</v>
      </c>
      <c r="W24" s="48">
        <v>990.23905000000002</v>
      </c>
      <c r="X24" s="46">
        <v>1051.76529</v>
      </c>
      <c r="Y24" s="43"/>
    </row>
    <row r="25" spans="1:25" s="24" customFormat="1" ht="10.5" customHeight="1" x14ac:dyDescent="0.2">
      <c r="B25" s="44" t="s">
        <v>24</v>
      </c>
      <c r="C25" s="49">
        <v>10379.975833662491</v>
      </c>
      <c r="D25" s="45">
        <v>4949.3065942524445</v>
      </c>
      <c r="E25" s="45">
        <v>4463.0735323668823</v>
      </c>
      <c r="F25" s="45">
        <v>4816.0388859442637</v>
      </c>
      <c r="G25" s="50">
        <v>3642.6893578996855</v>
      </c>
      <c r="H25" s="50">
        <v>3669.9874779786951</v>
      </c>
      <c r="I25" s="50">
        <v>4663.0046282112608</v>
      </c>
      <c r="J25" s="51">
        <v>5028.0289488858916</v>
      </c>
      <c r="K25" s="50">
        <v>4024.4541575089693</v>
      </c>
      <c r="L25" s="50">
        <v>27804.415600043842</v>
      </c>
      <c r="M25" s="50">
        <v>3786.6981957205821</v>
      </c>
      <c r="N25" s="51">
        <v>6334.9609246419923</v>
      </c>
      <c r="O25" s="48">
        <v>4738.7960053572588</v>
      </c>
      <c r="P25" s="46">
        <v>4936.7712512899434</v>
      </c>
      <c r="Q25" s="46">
        <v>3267.5594429545781</v>
      </c>
      <c r="R25" s="47">
        <v>4436.1846698862964</v>
      </c>
      <c r="S25" s="46">
        <v>4837.4268325239964</v>
      </c>
      <c r="T25" s="46">
        <v>5311.1231841026602</v>
      </c>
      <c r="U25" s="46">
        <v>5843.390202469348</v>
      </c>
      <c r="V25" s="47">
        <v>6142.0417760086739</v>
      </c>
      <c r="W25" s="48">
        <v>3627.2541411570473</v>
      </c>
      <c r="X25" s="46">
        <v>3651.4694241419857</v>
      </c>
      <c r="Y25" s="43"/>
    </row>
    <row r="26" spans="1:25" s="24" customFormat="1" ht="10.5" customHeight="1" x14ac:dyDescent="0.2">
      <c r="B26" s="37" t="s">
        <v>31</v>
      </c>
      <c r="C26" s="45"/>
      <c r="D26" s="45"/>
      <c r="E26" s="45"/>
      <c r="F26" s="45"/>
      <c r="G26" s="46"/>
      <c r="H26" s="46"/>
      <c r="I26" s="46"/>
      <c r="J26" s="47"/>
      <c r="K26" s="46"/>
      <c r="L26" s="46"/>
      <c r="M26" s="46"/>
      <c r="N26" s="47"/>
      <c r="O26" s="48"/>
      <c r="P26" s="46"/>
      <c r="Q26" s="46"/>
      <c r="R26" s="47"/>
      <c r="S26" s="46"/>
      <c r="T26" s="46"/>
      <c r="U26" s="46"/>
      <c r="V26" s="47"/>
      <c r="W26" s="48"/>
      <c r="X26" s="46"/>
      <c r="Y26" s="43"/>
    </row>
    <row r="27" spans="1:25" s="24" customFormat="1" ht="10.5" customHeight="1" x14ac:dyDescent="0.2">
      <c r="B27" s="44" t="s">
        <v>32</v>
      </c>
      <c r="C27" s="45">
        <v>37363.4</v>
      </c>
      <c r="D27" s="45">
        <v>190454.1</v>
      </c>
      <c r="E27" s="45">
        <v>83386.7</v>
      </c>
      <c r="F27" s="45">
        <v>105059.8</v>
      </c>
      <c r="G27" s="46">
        <v>13616.8</v>
      </c>
      <c r="H27" s="46">
        <v>30424.799999999999</v>
      </c>
      <c r="I27" s="46">
        <v>0</v>
      </c>
      <c r="J27" s="47">
        <v>36854.400000000001</v>
      </c>
      <c r="K27" s="46">
        <v>509</v>
      </c>
      <c r="L27" s="46">
        <v>0</v>
      </c>
      <c r="M27" s="46">
        <v>0</v>
      </c>
      <c r="N27" s="47">
        <v>9017</v>
      </c>
      <c r="O27" s="48">
        <v>3486</v>
      </c>
      <c r="P27" s="46">
        <v>177951.1</v>
      </c>
      <c r="Q27" s="46">
        <v>54.5</v>
      </c>
      <c r="R27" s="47">
        <v>44306.2</v>
      </c>
      <c r="S27" s="46">
        <v>34661</v>
      </c>
      <c r="T27" s="46">
        <v>4365</v>
      </c>
      <c r="U27" s="46">
        <v>21505.8</v>
      </c>
      <c r="V27" s="47">
        <v>22770</v>
      </c>
      <c r="W27" s="48">
        <v>17536</v>
      </c>
      <c r="X27" s="46">
        <v>43248</v>
      </c>
      <c r="Y27" s="43"/>
    </row>
    <row r="28" spans="1:25" s="24" customFormat="1" ht="10.5" customHeight="1" x14ac:dyDescent="0.2">
      <c r="B28" s="44" t="s">
        <v>23</v>
      </c>
      <c r="C28" s="45">
        <v>122.27954999999999</v>
      </c>
      <c r="D28" s="45">
        <v>305.03963000000005</v>
      </c>
      <c r="E28" s="45">
        <v>601.4629799999999</v>
      </c>
      <c r="F28" s="45">
        <v>744.65099999999995</v>
      </c>
      <c r="G28" s="46">
        <v>101.09684999999999</v>
      </c>
      <c r="H28" s="46">
        <v>313.35404</v>
      </c>
      <c r="I28" s="46">
        <v>0</v>
      </c>
      <c r="J28" s="47">
        <v>111.07239999999999</v>
      </c>
      <c r="K28" s="46">
        <v>11.207149999999999</v>
      </c>
      <c r="L28" s="46">
        <v>0</v>
      </c>
      <c r="M28" s="46">
        <v>0</v>
      </c>
      <c r="N28" s="47">
        <v>13.739899999999999</v>
      </c>
      <c r="O28" s="48">
        <v>36.362130000000001</v>
      </c>
      <c r="P28" s="46">
        <v>254.9376</v>
      </c>
      <c r="Q28" s="46">
        <v>0.87749999999999995</v>
      </c>
      <c r="R28" s="47">
        <v>316.42959999999999</v>
      </c>
      <c r="S28" s="46">
        <v>254.59623999999999</v>
      </c>
      <c r="T28" s="46">
        <v>29.559639999999998</v>
      </c>
      <c r="U28" s="46">
        <v>172.97311999999999</v>
      </c>
      <c r="V28" s="47">
        <v>136.17183</v>
      </c>
      <c r="W28" s="48">
        <v>132.18516</v>
      </c>
      <c r="X28" s="46">
        <v>303.32088999999996</v>
      </c>
      <c r="Y28" s="43"/>
    </row>
    <row r="29" spans="1:25" s="24" customFormat="1" ht="10.5" customHeight="1" x14ac:dyDescent="0.2">
      <c r="B29" s="44" t="s">
        <v>33</v>
      </c>
      <c r="C29" s="49">
        <v>5.4841393296238925</v>
      </c>
      <c r="D29" s="45">
        <v>3.0993158084091821</v>
      </c>
      <c r="E29" s="45">
        <v>11.070158072831289</v>
      </c>
      <c r="F29" s="45">
        <v>14.056204067236717</v>
      </c>
      <c r="G29" s="50">
        <v>6.2837890175881848</v>
      </c>
      <c r="H29" s="50">
        <v>4.2094476836427104</v>
      </c>
      <c r="I29" s="50">
        <v>0</v>
      </c>
      <c r="J29" s="51">
        <v>7.692900422246006</v>
      </c>
      <c r="K29" s="50">
        <v>14.243656896249561</v>
      </c>
      <c r="L29" s="46">
        <v>0</v>
      </c>
      <c r="M29" s="46">
        <v>0</v>
      </c>
      <c r="N29" s="47">
        <v>4.9443844127896623</v>
      </c>
      <c r="O29" s="48">
        <v>6.843524246835031</v>
      </c>
      <c r="P29" s="46">
        <v>0.60935457401203752</v>
      </c>
      <c r="Q29" s="46">
        <v>25.093457943925234</v>
      </c>
      <c r="R29" s="47">
        <v>7.0044731472217707</v>
      </c>
      <c r="S29" s="46">
        <v>7.5407688820732419</v>
      </c>
      <c r="T29" s="46">
        <v>4.6419323181049075</v>
      </c>
      <c r="U29" s="46">
        <v>29.828298241167506</v>
      </c>
      <c r="V29" s="47">
        <v>5.9577943171350496</v>
      </c>
      <c r="W29" s="48">
        <v>13.48549176734686</v>
      </c>
      <c r="X29" s="46">
        <v>6.9532319432974541</v>
      </c>
      <c r="Y29" s="43"/>
    </row>
    <row r="30" spans="1:25" s="24" customFormat="1" ht="10.5" customHeight="1" x14ac:dyDescent="0.2">
      <c r="B30" s="37" t="s">
        <v>34</v>
      </c>
      <c r="C30" s="45"/>
      <c r="D30" s="45"/>
      <c r="E30" s="45"/>
      <c r="F30" s="45"/>
      <c r="G30" s="46"/>
      <c r="H30" s="46"/>
      <c r="I30" s="46"/>
      <c r="J30" s="47"/>
      <c r="K30" s="46"/>
      <c r="L30" s="46"/>
      <c r="M30" s="46"/>
      <c r="N30" s="47"/>
      <c r="O30" s="48"/>
      <c r="P30" s="46"/>
      <c r="Q30" s="46"/>
      <c r="R30" s="47"/>
      <c r="S30" s="46"/>
      <c r="T30" s="46"/>
      <c r="U30" s="46"/>
      <c r="V30" s="47"/>
      <c r="W30" s="48"/>
      <c r="X30" s="46"/>
      <c r="Y30" s="43"/>
    </row>
    <row r="31" spans="1:25" s="24" customFormat="1" ht="10.5" customHeight="1" x14ac:dyDescent="0.2">
      <c r="B31" s="44" t="s">
        <v>32</v>
      </c>
      <c r="C31" s="45">
        <v>1737051.3559999999</v>
      </c>
      <c r="D31" s="45">
        <v>1361444.0400000003</v>
      </c>
      <c r="E31" s="45">
        <v>754724.74</v>
      </c>
      <c r="F31" s="45">
        <v>408768.72</v>
      </c>
      <c r="G31" s="46">
        <v>60136</v>
      </c>
      <c r="H31" s="46">
        <v>61912</v>
      </c>
      <c r="I31" s="46">
        <v>390267.85599999997</v>
      </c>
      <c r="J31" s="47">
        <v>511873.31999999995</v>
      </c>
      <c r="K31" s="46">
        <v>519710.19999999995</v>
      </c>
      <c r="L31" s="46">
        <v>315199.98</v>
      </c>
      <c r="M31" s="46">
        <v>442014.24</v>
      </c>
      <c r="N31" s="47">
        <v>337710.12</v>
      </c>
      <c r="O31" s="48">
        <v>302733.03999999998</v>
      </c>
      <c r="P31" s="46">
        <v>278986.64</v>
      </c>
      <c r="Q31" s="46">
        <v>381932.74</v>
      </c>
      <c r="R31" s="47">
        <v>239112</v>
      </c>
      <c r="S31" s="46">
        <v>51316</v>
      </c>
      <c r="T31" s="46">
        <v>82364</v>
      </c>
      <c r="U31" s="46">
        <v>79418</v>
      </c>
      <c r="V31" s="47">
        <v>94610.72</v>
      </c>
      <c r="W31" s="48">
        <v>92754</v>
      </c>
      <c r="X31" s="46">
        <v>141986</v>
      </c>
      <c r="Y31" s="43"/>
    </row>
    <row r="32" spans="1:25" ht="10.5" customHeight="1" x14ac:dyDescent="0.2">
      <c r="B32" s="44" t="s">
        <v>23</v>
      </c>
      <c r="C32" s="45">
        <v>5875.7553200000002</v>
      </c>
      <c r="D32" s="45">
        <v>4939.1011899999994</v>
      </c>
      <c r="E32" s="45">
        <v>2032.36472</v>
      </c>
      <c r="F32" s="45">
        <v>1231.08835</v>
      </c>
      <c r="G32" s="66">
        <v>233.8929</v>
      </c>
      <c r="H32" s="66">
        <v>240.9144</v>
      </c>
      <c r="I32" s="66">
        <v>1393.5496499999999</v>
      </c>
      <c r="J32" s="67">
        <v>1755.96029</v>
      </c>
      <c r="K32" s="66">
        <v>1355.4053999999999</v>
      </c>
      <c r="L32" s="66">
        <v>1370.83998</v>
      </c>
      <c r="M32" s="66">
        <v>1464.5909799999999</v>
      </c>
      <c r="N32" s="67">
        <v>1398.7913199999998</v>
      </c>
      <c r="O32" s="68">
        <v>1076.3963200000001</v>
      </c>
      <c r="P32" s="66">
        <v>999.32257000000004</v>
      </c>
      <c r="Q32" s="66">
        <v>954.5070199999999</v>
      </c>
      <c r="R32" s="67">
        <v>752.99559999999997</v>
      </c>
      <c r="S32" s="66">
        <v>66.254379999999998</v>
      </c>
      <c r="T32" s="66">
        <v>258.60771999999997</v>
      </c>
      <c r="U32" s="66">
        <v>234.65087000000003</v>
      </c>
      <c r="V32" s="47">
        <v>311.73077000000001</v>
      </c>
      <c r="W32" s="68">
        <v>272.85392000000002</v>
      </c>
      <c r="X32" s="66">
        <v>411.85278999999997</v>
      </c>
      <c r="Y32" s="69"/>
    </row>
    <row r="33" spans="2:25" s="24" customFormat="1" ht="10.5" customHeight="1" x14ac:dyDescent="0.2">
      <c r="B33" s="44" t="s">
        <v>33</v>
      </c>
      <c r="C33" s="49">
        <v>14.221917551165172</v>
      </c>
      <c r="D33" s="45">
        <v>3.5876541674127882</v>
      </c>
      <c r="E33" s="45">
        <v>2.5475076842755828</v>
      </c>
      <c r="F33" s="45">
        <v>3.1324189621475251</v>
      </c>
      <c r="G33" s="50">
        <v>1.2964663429559664</v>
      </c>
      <c r="H33" s="50">
        <v>3.5791388461910771</v>
      </c>
      <c r="I33" s="50">
        <v>3.6102189412235224</v>
      </c>
      <c r="J33" s="51">
        <v>3.4347771808769476</v>
      </c>
      <c r="K33" s="50">
        <v>2.8144889664023673</v>
      </c>
      <c r="L33" s="50">
        <v>47.02818511615785</v>
      </c>
      <c r="M33" s="50">
        <v>3.3585918775420125</v>
      </c>
      <c r="N33" s="51">
        <v>4.0603519678947784</v>
      </c>
      <c r="O33" s="48">
        <v>3.5867805941913598</v>
      </c>
      <c r="P33" s="70">
        <v>3.3448922300230035</v>
      </c>
      <c r="Q33" s="46">
        <v>2.5957472437670748</v>
      </c>
      <c r="R33" s="47">
        <v>2.4754559841517834</v>
      </c>
      <c r="S33" s="46">
        <v>2.0053476101646903</v>
      </c>
      <c r="T33" s="46">
        <v>3.1134798990187815</v>
      </c>
      <c r="U33" s="46">
        <v>2.9520854769476483</v>
      </c>
      <c r="V33" s="47">
        <v>3.785600233692803</v>
      </c>
      <c r="W33" s="48">
        <v>2.847575297693703</v>
      </c>
      <c r="X33" s="46">
        <v>2.9444148402559462</v>
      </c>
      <c r="Y33" s="43"/>
    </row>
    <row r="34" spans="2:25" s="24" customFormat="1" ht="10.5" customHeight="1" x14ac:dyDescent="0.2">
      <c r="B34" s="37" t="s">
        <v>35</v>
      </c>
      <c r="C34" s="45"/>
      <c r="D34" s="45"/>
      <c r="E34" s="45"/>
      <c r="F34" s="45"/>
      <c r="G34" s="46"/>
      <c r="H34" s="46"/>
      <c r="I34" s="46"/>
      <c r="J34" s="47"/>
      <c r="K34" s="46"/>
      <c r="L34" s="46"/>
      <c r="M34" s="46"/>
      <c r="N34" s="47"/>
      <c r="O34" s="48"/>
      <c r="P34" s="46"/>
      <c r="Q34" s="46"/>
      <c r="R34" s="47"/>
      <c r="S34" s="46"/>
      <c r="T34" s="46"/>
      <c r="U34" s="46"/>
      <c r="V34" s="47"/>
      <c r="W34" s="48"/>
      <c r="X34" s="46"/>
      <c r="Y34" s="43"/>
    </row>
    <row r="35" spans="2:25" s="24" customFormat="1" ht="10.5" customHeight="1" x14ac:dyDescent="0.2">
      <c r="B35" s="44" t="s">
        <v>32</v>
      </c>
      <c r="C35" s="45">
        <v>577801</v>
      </c>
      <c r="D35" s="45">
        <v>519142.40000000002</v>
      </c>
      <c r="E35" s="45">
        <v>484408</v>
      </c>
      <c r="F35" s="45">
        <v>331379</v>
      </c>
      <c r="G35" s="46">
        <v>222015</v>
      </c>
      <c r="H35" s="46">
        <v>176613</v>
      </c>
      <c r="I35" s="46">
        <v>97693</v>
      </c>
      <c r="J35" s="47">
        <v>144216</v>
      </c>
      <c r="K35" s="46">
        <v>164122</v>
      </c>
      <c r="L35" s="46">
        <v>171770</v>
      </c>
      <c r="M35" s="46">
        <v>133119.4</v>
      </c>
      <c r="N35" s="47">
        <v>154276</v>
      </c>
      <c r="O35" s="48">
        <v>115278</v>
      </c>
      <c r="P35" s="46">
        <v>116469</v>
      </c>
      <c r="Q35" s="46">
        <v>86504</v>
      </c>
      <c r="R35" s="47">
        <v>119150</v>
      </c>
      <c r="S35" s="46">
        <v>84625</v>
      </c>
      <c r="T35" s="46">
        <v>194129</v>
      </c>
      <c r="U35" s="46">
        <v>20020</v>
      </c>
      <c r="V35" s="47">
        <v>121632</v>
      </c>
      <c r="W35" s="48">
        <v>59010.8</v>
      </c>
      <c r="X35" s="46">
        <v>130716.2</v>
      </c>
      <c r="Y35" s="43"/>
    </row>
    <row r="36" spans="2:25" s="24" customFormat="1" ht="10.5" customHeight="1" x14ac:dyDescent="0.2">
      <c r="B36" s="44" t="s">
        <v>23</v>
      </c>
      <c r="C36" s="45">
        <v>2007.4588600000002</v>
      </c>
      <c r="D36" s="45">
        <v>2367.3189200000002</v>
      </c>
      <c r="E36" s="45">
        <v>2375.7409200000002</v>
      </c>
      <c r="F36" s="45">
        <v>1654.4018599999999</v>
      </c>
      <c r="G36" s="46">
        <v>901.89246000000003</v>
      </c>
      <c r="H36" s="46">
        <v>478.30543999999998</v>
      </c>
      <c r="I36" s="46">
        <v>271.12049000000002</v>
      </c>
      <c r="J36" s="47">
        <v>460.62069999999994</v>
      </c>
      <c r="K36" s="46">
        <v>477.72291000000001</v>
      </c>
      <c r="L36" s="46">
        <v>797.99476000000004</v>
      </c>
      <c r="M36" s="46">
        <v>736.69691999999986</v>
      </c>
      <c r="N36" s="47">
        <v>694.44383999999991</v>
      </c>
      <c r="O36" s="48">
        <v>366.89480000000003</v>
      </c>
      <c r="P36" s="46">
        <v>569.28336000000002</v>
      </c>
      <c r="Q36" s="46">
        <v>573.66143999999997</v>
      </c>
      <c r="R36" s="47">
        <v>622.75718999999992</v>
      </c>
      <c r="S36" s="46">
        <v>348.90093000000002</v>
      </c>
      <c r="T36" s="46">
        <v>830.42135999999994</v>
      </c>
      <c r="U36" s="46">
        <v>125.616</v>
      </c>
      <c r="V36" s="47">
        <v>654.17617000000007</v>
      </c>
      <c r="W36" s="48">
        <v>207.84804</v>
      </c>
      <c r="X36" s="46">
        <v>666.76164999999992</v>
      </c>
      <c r="Y36" s="43"/>
    </row>
    <row r="37" spans="2:25" s="24" customFormat="1" ht="10.5" customHeight="1" x14ac:dyDescent="0.2">
      <c r="B37" s="44" t="s">
        <v>33</v>
      </c>
      <c r="C37" s="49">
        <v>26.944638617218089</v>
      </c>
      <c r="D37" s="45">
        <v>4.5661914438309603</v>
      </c>
      <c r="E37" s="45">
        <v>4.6832254007645817</v>
      </c>
      <c r="F37" s="45">
        <v>3.6232137751522671</v>
      </c>
      <c r="G37" s="50">
        <v>4.4935017156470112</v>
      </c>
      <c r="H37" s="50">
        <v>2.9128584786900942</v>
      </c>
      <c r="I37" s="50">
        <v>2.8445235483195503</v>
      </c>
      <c r="J37" s="51">
        <v>4.1184992584651123</v>
      </c>
      <c r="K37" s="50">
        <v>2.9315425874120535</v>
      </c>
      <c r="L37" s="50">
        <v>97.88398907467564</v>
      </c>
      <c r="M37" s="50">
        <v>5.4484853936833595</v>
      </c>
      <c r="N37" s="51">
        <v>4.4293080185272204</v>
      </c>
      <c r="O37" s="48">
        <v>3.0168725324196508</v>
      </c>
      <c r="P37" s="46">
        <v>5.3700998306936141</v>
      </c>
      <c r="Q37" s="46">
        <v>6.2649884009786794</v>
      </c>
      <c r="R37" s="47">
        <v>5.5523026024812436</v>
      </c>
      <c r="S37" s="46">
        <v>2.7460957743353327</v>
      </c>
      <c r="T37" s="46">
        <v>4.1695148252630734</v>
      </c>
      <c r="U37" s="46">
        <v>2.0915084915084914</v>
      </c>
      <c r="V37" s="47">
        <v>4.0449080181763577</v>
      </c>
      <c r="W37" s="48">
        <v>2.2226804457000475</v>
      </c>
      <c r="X37" s="46">
        <v>6.1337581452241707</v>
      </c>
      <c r="Y37" s="43"/>
    </row>
    <row r="38" spans="2:25" s="24" customFormat="1" ht="10.5" customHeight="1" x14ac:dyDescent="0.2">
      <c r="B38" s="37" t="s">
        <v>36</v>
      </c>
      <c r="C38" s="45"/>
      <c r="D38" s="45"/>
      <c r="E38" s="45"/>
      <c r="F38" s="45"/>
      <c r="G38" s="46"/>
      <c r="H38" s="46"/>
      <c r="I38" s="46"/>
      <c r="J38" s="47"/>
      <c r="K38" s="46"/>
      <c r="L38" s="46"/>
      <c r="M38" s="46"/>
      <c r="N38" s="47"/>
      <c r="O38" s="48"/>
      <c r="P38" s="46"/>
      <c r="Q38" s="46"/>
      <c r="R38" s="47"/>
      <c r="S38" s="46"/>
      <c r="T38" s="46"/>
      <c r="U38" s="46"/>
      <c r="V38" s="47"/>
      <c r="W38" s="48"/>
      <c r="X38" s="46"/>
      <c r="Y38" s="43"/>
    </row>
    <row r="39" spans="2:25" s="24" customFormat="1" ht="10.5" customHeight="1" x14ac:dyDescent="0.2">
      <c r="B39" s="44" t="s">
        <v>22</v>
      </c>
      <c r="C39" s="45">
        <v>268.76</v>
      </c>
      <c r="D39" s="45">
        <v>844.71500000000003</v>
      </c>
      <c r="E39" s="45">
        <v>184.64599999999996</v>
      </c>
      <c r="F39" s="45">
        <v>804.92</v>
      </c>
      <c r="G39" s="46">
        <v>27.167999999999999</v>
      </c>
      <c r="H39" s="46">
        <v>207.78</v>
      </c>
      <c r="I39" s="46">
        <v>153.64500000000001</v>
      </c>
      <c r="J39" s="47">
        <v>0</v>
      </c>
      <c r="K39" s="46">
        <v>111.563</v>
      </c>
      <c r="L39" s="46">
        <v>3.552</v>
      </c>
      <c r="M39" s="46">
        <v>227.614</v>
      </c>
      <c r="N39" s="47">
        <v>196.97</v>
      </c>
      <c r="O39" s="48">
        <v>137.69999999999999</v>
      </c>
      <c r="P39" s="46">
        <v>282.43100000000004</v>
      </c>
      <c r="Q39" s="46">
        <v>0</v>
      </c>
      <c r="R39" s="47">
        <v>164.88</v>
      </c>
      <c r="S39" s="46">
        <v>6.0000000000000001E-3</v>
      </c>
      <c r="T39" s="46">
        <v>19.760000000000002</v>
      </c>
      <c r="U39" s="46">
        <v>343.51499999999999</v>
      </c>
      <c r="V39" s="47">
        <v>286.15499999999997</v>
      </c>
      <c r="W39" s="48">
        <v>0</v>
      </c>
      <c r="X39" s="46">
        <v>175.25</v>
      </c>
      <c r="Y39" s="43"/>
    </row>
    <row r="40" spans="2:25" s="24" customFormat="1" ht="10.5" customHeight="1" x14ac:dyDescent="0.2">
      <c r="B40" s="44" t="s">
        <v>23</v>
      </c>
      <c r="C40" s="45">
        <v>244.86198000000002</v>
      </c>
      <c r="D40" s="45">
        <v>526.90602000000001</v>
      </c>
      <c r="E40" s="45">
        <v>127.86646999999999</v>
      </c>
      <c r="F40" s="45">
        <v>645.31726000000003</v>
      </c>
      <c r="G40" s="46">
        <v>151.87037000000001</v>
      </c>
      <c r="H40" s="46">
        <v>160.54948000000002</v>
      </c>
      <c r="I40" s="46">
        <v>85.749970000000005</v>
      </c>
      <c r="J40" s="47">
        <v>0</v>
      </c>
      <c r="K40" s="46">
        <v>59.549370000000003</v>
      </c>
      <c r="L40" s="46">
        <v>99.562640000000002</v>
      </c>
      <c r="M40" s="46">
        <v>161.36319</v>
      </c>
      <c r="N40" s="47">
        <v>105.33266</v>
      </c>
      <c r="O40" s="48">
        <v>75.665970000000002</v>
      </c>
      <c r="P40" s="46">
        <v>184.54419999999999</v>
      </c>
      <c r="Q40" s="46">
        <v>0</v>
      </c>
      <c r="R40" s="47">
        <v>114.37299</v>
      </c>
      <c r="S40" s="46">
        <v>5.0000000000000001E-3</v>
      </c>
      <c r="T40" s="46">
        <v>13.488479999999999</v>
      </c>
      <c r="U40" s="46">
        <v>182.18834000000001</v>
      </c>
      <c r="V40" s="47">
        <v>296.00887999999998</v>
      </c>
      <c r="W40" s="48">
        <v>0</v>
      </c>
      <c r="X40" s="46">
        <v>167.12003999999999</v>
      </c>
      <c r="Y40" s="43"/>
    </row>
    <row r="41" spans="2:25" s="24" customFormat="1" ht="10.5" customHeight="1" x14ac:dyDescent="0.2">
      <c r="B41" s="44" t="s">
        <v>24</v>
      </c>
      <c r="C41" s="45">
        <v>7518.657845005665</v>
      </c>
      <c r="D41" s="45">
        <v>1856.5577319684662</v>
      </c>
      <c r="E41" s="45">
        <v>253.57968149330046</v>
      </c>
      <c r="F41" s="45">
        <v>552.60542733164709</v>
      </c>
      <c r="G41" s="71">
        <v>1863.3486700039264</v>
      </c>
      <c r="H41" s="71">
        <v>566.32958620362012</v>
      </c>
      <c r="I41" s="71">
        <v>186.03484222287307</v>
      </c>
      <c r="J41" s="72">
        <v>0</v>
      </c>
      <c r="K41" s="73">
        <v>16844.147753077566</v>
      </c>
      <c r="L41" s="46">
        <v>13044.448784722221</v>
      </c>
      <c r="M41" s="46">
        <v>3545.004698533769</v>
      </c>
      <c r="N41" s="47">
        <v>178.2549965307746</v>
      </c>
      <c r="O41" s="48">
        <v>183.16623093681918</v>
      </c>
      <c r="P41" s="46">
        <v>3519.8050018725012</v>
      </c>
      <c r="Q41" s="46">
        <v>0</v>
      </c>
      <c r="R41" s="47">
        <v>231.22470887918485</v>
      </c>
      <c r="S41" s="46">
        <v>555.55555555555554</v>
      </c>
      <c r="T41" s="46">
        <v>227.53846153846152</v>
      </c>
      <c r="U41" s="46">
        <v>867.67877379001391</v>
      </c>
      <c r="V41" s="47">
        <v>682.64865321350521</v>
      </c>
      <c r="W41" s="48">
        <v>0</v>
      </c>
      <c r="X41" s="46">
        <v>660.09428232306925</v>
      </c>
      <c r="Y41" s="43"/>
    </row>
    <row r="42" spans="2:25" s="24" customFormat="1" ht="10.5" customHeight="1" x14ac:dyDescent="0.2">
      <c r="B42" s="37" t="s">
        <v>37</v>
      </c>
      <c r="C42" s="45"/>
      <c r="D42" s="45"/>
      <c r="E42" s="45"/>
      <c r="F42" s="45"/>
      <c r="G42" s="46"/>
      <c r="H42" s="46"/>
      <c r="I42" s="46"/>
      <c r="J42" s="47"/>
      <c r="K42" s="46"/>
      <c r="L42" s="46"/>
      <c r="M42" s="46"/>
      <c r="N42" s="47"/>
      <c r="O42" s="48"/>
      <c r="P42" s="46"/>
      <c r="Q42" s="46"/>
      <c r="R42" s="47"/>
      <c r="S42" s="46"/>
      <c r="T42" s="46"/>
      <c r="U42" s="46"/>
      <c r="V42" s="47"/>
      <c r="W42" s="48"/>
      <c r="X42" s="46"/>
      <c r="Y42" s="43"/>
    </row>
    <row r="43" spans="2:25" s="24" customFormat="1" ht="10.5" customHeight="1" x14ac:dyDescent="0.2">
      <c r="B43" s="44" t="s">
        <v>22</v>
      </c>
      <c r="C43" s="45">
        <v>227.80738000000002</v>
      </c>
      <c r="D43" s="45">
        <v>28.458609999999997</v>
      </c>
      <c r="E43" s="45">
        <v>324.06787000000003</v>
      </c>
      <c r="F43" s="45">
        <v>774.03978000000006</v>
      </c>
      <c r="G43" s="46">
        <v>161.37189000000001</v>
      </c>
      <c r="H43" s="46">
        <v>181.86972</v>
      </c>
      <c r="I43" s="46">
        <v>58.568709999999996</v>
      </c>
      <c r="J43" s="47">
        <v>118.47713999999999</v>
      </c>
      <c r="K43" s="46">
        <v>45.088929999999998</v>
      </c>
      <c r="L43" s="46">
        <v>5.6725999999999992</v>
      </c>
      <c r="M43" s="46">
        <v>4.6848999999999998</v>
      </c>
      <c r="N43" s="47">
        <v>6.7812000000000001</v>
      </c>
      <c r="O43" s="48">
        <v>12.893609999999999</v>
      </c>
      <c r="P43" s="46">
        <v>4.0989000000000004</v>
      </c>
      <c r="Q43" s="46">
        <v>7.3262</v>
      </c>
      <c r="R43" s="47">
        <v>92.710439999999991</v>
      </c>
      <c r="S43" s="46">
        <v>28.772630000000003</v>
      </c>
      <c r="T43" s="46">
        <v>195.2586</v>
      </c>
      <c r="U43" s="46">
        <v>172.14715999999999</v>
      </c>
      <c r="V43" s="47">
        <v>208.79131000000001</v>
      </c>
      <c r="W43" s="48">
        <v>254.38334000000003</v>
      </c>
      <c r="X43" s="46">
        <v>138.71797000000001</v>
      </c>
      <c r="Y43" s="43"/>
    </row>
    <row r="44" spans="2:25" s="24" customFormat="1" ht="10.5" customHeight="1" x14ac:dyDescent="0.2">
      <c r="B44" s="44" t="s">
        <v>23</v>
      </c>
      <c r="C44" s="45">
        <v>2073.7290600000001</v>
      </c>
      <c r="D44" s="45">
        <v>1507.5776499999999</v>
      </c>
      <c r="E44" s="45">
        <v>1353.60104</v>
      </c>
      <c r="F44" s="45">
        <v>1827.0002299999999</v>
      </c>
      <c r="G44" s="46">
        <v>413.25203999999997</v>
      </c>
      <c r="H44" s="46">
        <v>396.59352999999999</v>
      </c>
      <c r="I44" s="46">
        <v>621.74346000000003</v>
      </c>
      <c r="J44" s="47">
        <v>525.05622000000005</v>
      </c>
      <c r="K44" s="46">
        <v>781.52285000000006</v>
      </c>
      <c r="L44" s="46">
        <v>145.40653</v>
      </c>
      <c r="M44" s="46">
        <v>420.08373</v>
      </c>
      <c r="N44" s="47">
        <v>544.23083999999994</v>
      </c>
      <c r="O44" s="48">
        <v>471.79295999999999</v>
      </c>
      <c r="P44" s="46">
        <v>71.470119999999994</v>
      </c>
      <c r="Q44" s="46">
        <v>123.69512</v>
      </c>
      <c r="R44" s="47">
        <v>470.03943000000004</v>
      </c>
      <c r="S44" s="46">
        <v>273.46589</v>
      </c>
      <c r="T44" s="46">
        <v>486.40060000000005</v>
      </c>
      <c r="U44" s="46">
        <v>386.99351999999999</v>
      </c>
      <c r="V44" s="47">
        <v>463.21816000000001</v>
      </c>
      <c r="W44" s="48">
        <v>627.30549999999994</v>
      </c>
      <c r="X44" s="46">
        <v>349.48304999999999</v>
      </c>
      <c r="Y44" s="43"/>
    </row>
    <row r="45" spans="2:25" s="24" customFormat="1" ht="10.5" customHeight="1" x14ac:dyDescent="0.2">
      <c r="B45" s="44" t="s">
        <v>24</v>
      </c>
      <c r="C45" s="45">
        <v>24752.557686084881</v>
      </c>
      <c r="D45" s="45">
        <v>89069.456596290329</v>
      </c>
      <c r="E45" s="45">
        <v>67466.290359609964</v>
      </c>
      <c r="F45" s="45">
        <v>2349.9906747406085</v>
      </c>
      <c r="G45" s="50">
        <v>5217.0681031052382</v>
      </c>
      <c r="H45" s="50">
        <v>2179.0827538097005</v>
      </c>
      <c r="I45" s="50">
        <v>10633.795388352983</v>
      </c>
      <c r="J45" s="51">
        <v>5641.3458739023672</v>
      </c>
      <c r="K45" s="50">
        <v>17576.849738985355</v>
      </c>
      <c r="L45" s="46">
        <v>65158.239743098828</v>
      </c>
      <c r="M45" s="46">
        <v>124671.52625845828</v>
      </c>
      <c r="N45" s="47">
        <v>154339.71150122528</v>
      </c>
      <c r="O45" s="48">
        <v>65610.097216278926</v>
      </c>
      <c r="P45" s="46">
        <v>11656.491409198781</v>
      </c>
      <c r="Q45" s="46">
        <v>16885.391478702757</v>
      </c>
      <c r="R45" s="47">
        <v>7662.7047493132277</v>
      </c>
      <c r="S45" s="46">
        <v>242733.8504304527</v>
      </c>
      <c r="T45" s="46">
        <v>2583.2147799711634</v>
      </c>
      <c r="U45" s="46">
        <v>2240.3047134764965</v>
      </c>
      <c r="V45" s="47">
        <v>2194.8851233316659</v>
      </c>
      <c r="W45" s="48">
        <v>2456.1134322961461</v>
      </c>
      <c r="X45" s="46">
        <v>2508.6594298581263</v>
      </c>
      <c r="Y45" s="43"/>
    </row>
    <row r="46" spans="2:25" s="24" customFormat="1" ht="10.5" customHeight="1" x14ac:dyDescent="0.2">
      <c r="B46" s="37" t="s">
        <v>38</v>
      </c>
      <c r="C46" s="45"/>
      <c r="D46" s="45"/>
      <c r="E46" s="45"/>
      <c r="F46" s="45"/>
      <c r="G46" s="46"/>
      <c r="H46" s="46"/>
      <c r="I46" s="46"/>
      <c r="J46" s="47"/>
      <c r="K46" s="46"/>
      <c r="L46" s="46"/>
      <c r="M46" s="46"/>
      <c r="N46" s="47"/>
      <c r="O46" s="48"/>
      <c r="P46" s="46"/>
      <c r="Q46" s="46"/>
      <c r="R46" s="47"/>
      <c r="S46" s="46"/>
      <c r="T46" s="46"/>
      <c r="U46" s="46"/>
      <c r="V46" s="47"/>
      <c r="W46" s="48"/>
      <c r="X46" s="46"/>
      <c r="Y46" s="43"/>
    </row>
    <row r="47" spans="2:25" s="24" customFormat="1" ht="10.5" customHeight="1" x14ac:dyDescent="0.2">
      <c r="B47" s="44" t="s">
        <v>22</v>
      </c>
      <c r="C47" s="45">
        <v>96.796599999999984</v>
      </c>
      <c r="D47" s="45">
        <v>44.435999999999993</v>
      </c>
      <c r="E47" s="45">
        <v>23.456599999999998</v>
      </c>
      <c r="F47" s="45">
        <v>3.9245000000000001</v>
      </c>
      <c r="G47" s="46">
        <v>4.9160000000000004</v>
      </c>
      <c r="H47" s="46">
        <v>0.48000000000000004</v>
      </c>
      <c r="I47" s="46">
        <v>9.5275999999999996</v>
      </c>
      <c r="J47" s="47">
        <v>10.265000000000001</v>
      </c>
      <c r="K47" s="46">
        <v>46.902000000000001</v>
      </c>
      <c r="L47" s="46">
        <v>30.102</v>
      </c>
      <c r="M47" s="46">
        <v>11.303999999999998</v>
      </c>
      <c r="N47" s="47">
        <v>0.67249999999999999</v>
      </c>
      <c r="O47" s="48">
        <v>10.654</v>
      </c>
      <c r="P47" s="46">
        <v>21.805499999999999</v>
      </c>
      <c r="Q47" s="46">
        <v>19.4876</v>
      </c>
      <c r="R47" s="47">
        <v>1.7030000000000001</v>
      </c>
      <c r="S47" s="46">
        <v>1.141</v>
      </c>
      <c r="T47" s="46">
        <v>1.125</v>
      </c>
      <c r="U47" s="46">
        <v>1.0485</v>
      </c>
      <c r="V47" s="47">
        <v>0.64900000000000002</v>
      </c>
      <c r="W47" s="48">
        <v>0.58199999999999996</v>
      </c>
      <c r="X47" s="46">
        <v>1.645</v>
      </c>
      <c r="Y47" s="43"/>
    </row>
    <row r="48" spans="2:25" s="24" customFormat="1" ht="10.5" customHeight="1" x14ac:dyDescent="0.2">
      <c r="B48" s="44" t="s">
        <v>23</v>
      </c>
      <c r="C48" s="45">
        <v>501.11060999999995</v>
      </c>
      <c r="D48" s="45">
        <v>259.51797999999997</v>
      </c>
      <c r="E48" s="45">
        <v>162.85337000000001</v>
      </c>
      <c r="F48" s="45">
        <v>49.377800000000001</v>
      </c>
      <c r="G48" s="46">
        <v>54.48912</v>
      </c>
      <c r="H48" s="46">
        <v>49.573999999999998</v>
      </c>
      <c r="I48" s="46">
        <v>72.149799999999999</v>
      </c>
      <c r="J48" s="47">
        <v>55.055800000000005</v>
      </c>
      <c r="K48" s="46">
        <v>186.62905000000001</v>
      </c>
      <c r="L48" s="46">
        <v>187.27596</v>
      </c>
      <c r="M48" s="46">
        <v>67.747509999999991</v>
      </c>
      <c r="N48" s="47">
        <v>20.384899999999998</v>
      </c>
      <c r="O48" s="48">
        <v>108.12639999999999</v>
      </c>
      <c r="P48" s="46">
        <v>63.259169999999997</v>
      </c>
      <c r="Q48" s="46">
        <v>90.282489999999996</v>
      </c>
      <c r="R48" s="47">
        <v>20.73</v>
      </c>
      <c r="S48" s="46">
        <v>18.33548</v>
      </c>
      <c r="T48" s="46">
        <v>33.505400000000002</v>
      </c>
      <c r="U48" s="46">
        <v>32.912999999999997</v>
      </c>
      <c r="V48" s="47">
        <v>7.6541999999999994</v>
      </c>
      <c r="W48" s="48">
        <v>3.665</v>
      </c>
      <c r="X48" s="46">
        <v>5.1456</v>
      </c>
      <c r="Y48" s="43"/>
    </row>
    <row r="49" spans="2:25" s="24" customFormat="1" ht="10.5" customHeight="1" x14ac:dyDescent="0.2">
      <c r="B49" s="44" t="s">
        <v>24</v>
      </c>
      <c r="C49" s="45">
        <v>115315.88230264431</v>
      </c>
      <c r="D49" s="74">
        <v>28383.844753763737</v>
      </c>
      <c r="E49" s="74">
        <v>24424.431953980518</v>
      </c>
      <c r="F49" s="74">
        <v>14663.536543723747</v>
      </c>
      <c r="G49" s="75">
        <v>41076.342693749059</v>
      </c>
      <c r="H49" s="75">
        <v>86014.637681159424</v>
      </c>
      <c r="I49" s="75">
        <v>58861.620674028389</v>
      </c>
      <c r="J49" s="76">
        <v>229652.31422156512</v>
      </c>
      <c r="K49" s="75">
        <v>77567.157698673371</v>
      </c>
      <c r="L49" s="77">
        <v>95182.436616310311</v>
      </c>
      <c r="M49" s="77">
        <v>20164.238222202552</v>
      </c>
      <c r="N49" s="74">
        <v>26616.183033192527</v>
      </c>
      <c r="O49" s="49">
        <v>59274.047694544395</v>
      </c>
      <c r="P49" s="77">
        <v>7480.9100651154686</v>
      </c>
      <c r="Q49" s="77">
        <v>42794.734630557097</v>
      </c>
      <c r="R49" s="74">
        <v>12397.665109529516</v>
      </c>
      <c r="S49" s="77">
        <v>13374.781952218618</v>
      </c>
      <c r="T49" s="77">
        <v>29130.546123616845</v>
      </c>
      <c r="U49" s="77">
        <v>32112.927190234299</v>
      </c>
      <c r="V49" s="74">
        <v>18835.72505925447</v>
      </c>
      <c r="W49" s="49">
        <v>4866.441538880611</v>
      </c>
      <c r="X49" s="77">
        <v>2839.0523865256132</v>
      </c>
      <c r="Y49" s="43"/>
    </row>
    <row r="50" spans="2:25" s="24" customFormat="1" ht="10.5" customHeight="1" x14ac:dyDescent="0.2">
      <c r="B50" s="37" t="s">
        <v>39</v>
      </c>
      <c r="C50" s="45"/>
      <c r="D50" s="45"/>
      <c r="E50" s="45"/>
      <c r="F50" s="45"/>
      <c r="G50" s="46"/>
      <c r="H50" s="46"/>
      <c r="I50" s="46"/>
      <c r="J50" s="47"/>
      <c r="K50" s="46"/>
      <c r="L50" s="46"/>
      <c r="M50" s="46"/>
      <c r="N50" s="47"/>
      <c r="O50" s="48"/>
      <c r="P50" s="46"/>
      <c r="Q50" s="46"/>
      <c r="R50" s="47"/>
      <c r="S50" s="46"/>
      <c r="T50" s="46"/>
      <c r="U50" s="46"/>
      <c r="V50" s="47"/>
      <c r="W50" s="48"/>
      <c r="X50" s="46"/>
      <c r="Y50" s="43"/>
    </row>
    <row r="51" spans="2:25" s="24" customFormat="1" ht="10.5" customHeight="1" x14ac:dyDescent="0.2">
      <c r="B51" s="44" t="s">
        <v>22</v>
      </c>
      <c r="C51" s="45">
        <v>468.66399999999999</v>
      </c>
      <c r="D51" s="45">
        <v>917.26800000000003</v>
      </c>
      <c r="E51" s="45">
        <v>909.90009999999995</v>
      </c>
      <c r="F51" s="45">
        <v>1341.116</v>
      </c>
      <c r="G51" s="46">
        <v>181.3</v>
      </c>
      <c r="H51" s="46">
        <v>44.5</v>
      </c>
      <c r="I51" s="46">
        <v>15</v>
      </c>
      <c r="J51" s="47">
        <v>246.43299999999999</v>
      </c>
      <c r="K51" s="46">
        <v>16</v>
      </c>
      <c r="L51" s="46">
        <v>191.23099999999999</v>
      </c>
      <c r="M51" s="46">
        <v>213.917</v>
      </c>
      <c r="N51" s="47">
        <v>244.27099999999999</v>
      </c>
      <c r="O51" s="48">
        <v>158.33600000000001</v>
      </c>
      <c r="P51" s="46">
        <v>300.74400000000003</v>
      </c>
      <c r="Q51" s="46">
        <v>202.5001</v>
      </c>
      <c r="R51" s="47">
        <v>144</v>
      </c>
      <c r="S51" s="46">
        <v>249.4</v>
      </c>
      <c r="T51" s="46">
        <v>314</v>
      </c>
      <c r="U51" s="46">
        <v>284.14999999999998</v>
      </c>
      <c r="V51" s="47">
        <v>357.36599999999999</v>
      </c>
      <c r="W51" s="48">
        <v>239.6</v>
      </c>
      <c r="X51" s="46">
        <v>460</v>
      </c>
      <c r="Y51" s="43"/>
    </row>
    <row r="52" spans="2:25" s="24" customFormat="1" ht="10.5" customHeight="1" x14ac:dyDescent="0.2">
      <c r="B52" s="44" t="s">
        <v>23</v>
      </c>
      <c r="C52" s="45">
        <v>562.46823999999992</v>
      </c>
      <c r="D52" s="45">
        <v>1006.9251900000002</v>
      </c>
      <c r="E52" s="45">
        <v>1093.3592100000001</v>
      </c>
      <c r="F52" s="45">
        <v>1629.3611100000001</v>
      </c>
      <c r="G52" s="46">
        <v>153.27506999999997</v>
      </c>
      <c r="H52" s="46">
        <v>99.287769999999995</v>
      </c>
      <c r="I52" s="46">
        <v>34.483179999999997</v>
      </c>
      <c r="J52" s="47">
        <v>249.14843999999999</v>
      </c>
      <c r="K52" s="46">
        <v>38.932960000000001</v>
      </c>
      <c r="L52" s="46">
        <v>239.90366</v>
      </c>
      <c r="M52" s="46">
        <v>216.55252000000002</v>
      </c>
      <c r="N52" s="47">
        <v>228.20323999999999</v>
      </c>
      <c r="O52" s="48">
        <v>227.72293999999999</v>
      </c>
      <c r="P52" s="46">
        <v>334.44648999999998</v>
      </c>
      <c r="Q52" s="46">
        <v>233.65380999999999</v>
      </c>
      <c r="R52" s="47">
        <v>142.75578999999999</v>
      </c>
      <c r="S52" s="46">
        <v>394.57384000000002</v>
      </c>
      <c r="T52" s="46">
        <v>322.37576999999999</v>
      </c>
      <c r="U52" s="46">
        <v>525.03625</v>
      </c>
      <c r="V52" s="47">
        <v>392.53520000000003</v>
      </c>
      <c r="W52" s="48">
        <v>214.71399</v>
      </c>
      <c r="X52" s="46">
        <v>497.07567</v>
      </c>
      <c r="Y52" s="43"/>
    </row>
    <row r="53" spans="2:25" s="24" customFormat="1" ht="10.5" customHeight="1" x14ac:dyDescent="0.2">
      <c r="B53" s="44" t="s">
        <v>24</v>
      </c>
      <c r="C53" s="49">
        <v>1399.7216234255957</v>
      </c>
      <c r="D53" s="45">
        <v>1052.3635429736994</v>
      </c>
      <c r="E53" s="45">
        <v>1393.1898685703045</v>
      </c>
      <c r="F53" s="45">
        <v>1553.4925402753245</v>
      </c>
      <c r="G53" s="50">
        <v>1614.1995717679417</v>
      </c>
      <c r="H53" s="50">
        <v>2238.0969002525253</v>
      </c>
      <c r="I53" s="50">
        <v>766.2928888888888</v>
      </c>
      <c r="J53" s="51">
        <v>2304.6502570153029</v>
      </c>
      <c r="K53" s="50">
        <v>811.10333333333335</v>
      </c>
      <c r="L53" s="50">
        <v>1716.8400144648579</v>
      </c>
      <c r="M53" s="50">
        <v>1516.1117337668759</v>
      </c>
      <c r="N53" s="51">
        <v>594.96469268853525</v>
      </c>
      <c r="O53" s="48">
        <v>1271.1580898151706</v>
      </c>
      <c r="P53" s="46">
        <v>827.21965562421576</v>
      </c>
      <c r="Q53" s="46">
        <v>1563.1406863127959</v>
      </c>
      <c r="R53" s="47">
        <v>1021.2296182456139</v>
      </c>
      <c r="S53" s="46">
        <v>1906.3997386974936</v>
      </c>
      <c r="T53" s="46">
        <v>1081.9894310253155</v>
      </c>
      <c r="U53" s="46">
        <v>2503.8582210324494</v>
      </c>
      <c r="V53" s="47">
        <v>1319.5390754111872</v>
      </c>
      <c r="W53" s="48">
        <v>1220.5322002955261</v>
      </c>
      <c r="X53" s="46">
        <v>1170.0406643621357</v>
      </c>
      <c r="Y53" s="43"/>
    </row>
    <row r="54" spans="2:25" s="24" customFormat="1" ht="10.5" customHeight="1" x14ac:dyDescent="0.2">
      <c r="B54" s="44"/>
      <c r="C54" s="49"/>
      <c r="D54" s="45"/>
      <c r="E54" s="45"/>
      <c r="F54" s="45"/>
      <c r="G54" s="50"/>
      <c r="H54" s="50"/>
      <c r="I54" s="50"/>
      <c r="J54" s="51"/>
      <c r="K54" s="50"/>
      <c r="L54" s="50"/>
      <c r="M54" s="50"/>
      <c r="N54" s="51"/>
      <c r="O54" s="48"/>
      <c r="P54" s="46"/>
      <c r="Q54" s="46"/>
      <c r="R54" s="47"/>
      <c r="S54" s="46"/>
      <c r="T54" s="46"/>
      <c r="U54" s="46"/>
      <c r="V54" s="47"/>
      <c r="W54" s="48"/>
      <c r="X54" s="46"/>
      <c r="Y54" s="43"/>
    </row>
    <row r="55" spans="2:25" s="25" customFormat="1" ht="10.5" customHeight="1" x14ac:dyDescent="0.2">
      <c r="B55" s="37" t="s">
        <v>40</v>
      </c>
      <c r="C55" s="78">
        <v>8204.3147600000011</v>
      </c>
      <c r="D55" s="78">
        <v>9919.1617700000024</v>
      </c>
      <c r="E55" s="78">
        <v>4788.3008400000035</v>
      </c>
      <c r="F55" s="78">
        <v>4493.5695000000087</v>
      </c>
      <c r="G55" s="79">
        <v>1163.4367499999998</v>
      </c>
      <c r="H55" s="79">
        <v>1.4618899999999115</v>
      </c>
      <c r="I55" s="79">
        <v>1418.4527400000006</v>
      </c>
      <c r="J55" s="80">
        <v>2241.8057100000015</v>
      </c>
      <c r="K55" s="79">
        <v>1957.7399200000023</v>
      </c>
      <c r="L55" s="79">
        <v>2586.3163899999986</v>
      </c>
      <c r="M55" s="79">
        <v>1724.5788999999997</v>
      </c>
      <c r="N55" s="80">
        <v>3335.208160000002</v>
      </c>
      <c r="O55" s="81">
        <v>2350.6939399999987</v>
      </c>
      <c r="P55" s="79">
        <v>2508.6807699999954</v>
      </c>
      <c r="Q55" s="79">
        <v>1043.6232999999984</v>
      </c>
      <c r="R55" s="80">
        <v>1385.1044500000041</v>
      </c>
      <c r="S55" s="79">
        <v>1368.1646000000012</v>
      </c>
      <c r="T55" s="79">
        <v>991.40849000000219</v>
      </c>
      <c r="U55" s="79">
        <v>1250.1107900000034</v>
      </c>
      <c r="V55" s="80">
        <v>1391.5881800000022</v>
      </c>
      <c r="W55" s="81">
        <v>732.67997000000173</v>
      </c>
      <c r="X55" s="79">
        <v>1119.1905600000009</v>
      </c>
      <c r="Y55" s="82"/>
    </row>
    <row r="56" spans="2:25" ht="10.5" customHeight="1" x14ac:dyDescent="0.2">
      <c r="B56" s="83" t="s">
        <v>41</v>
      </c>
      <c r="C56" s="45">
        <v>0</v>
      </c>
      <c r="D56" s="45">
        <v>104.9776</v>
      </c>
      <c r="E56" s="45">
        <v>742.63941999999997</v>
      </c>
      <c r="F56" s="45">
        <v>1065.90425</v>
      </c>
      <c r="G56" s="84">
        <v>0</v>
      </c>
      <c r="H56" s="84">
        <v>22.4436</v>
      </c>
      <c r="I56" s="84">
        <v>0</v>
      </c>
      <c r="J56" s="85">
        <v>0</v>
      </c>
      <c r="K56" s="84">
        <v>0</v>
      </c>
      <c r="L56" s="84">
        <v>0</v>
      </c>
      <c r="M56" s="84">
        <v>0</v>
      </c>
      <c r="N56" s="85">
        <v>0</v>
      </c>
      <c r="O56" s="86">
        <v>0</v>
      </c>
      <c r="P56" s="84">
        <v>104.9776</v>
      </c>
      <c r="Q56" s="84">
        <v>89.405200000000008</v>
      </c>
      <c r="R56" s="85">
        <v>188.5027</v>
      </c>
      <c r="S56" s="84">
        <v>220.10271999999998</v>
      </c>
      <c r="T56" s="84">
        <v>244.62879999999998</v>
      </c>
      <c r="U56" s="84">
        <v>251.14867999999998</v>
      </c>
      <c r="V56" s="85">
        <v>290.39912000000004</v>
      </c>
      <c r="W56" s="86">
        <v>237.07684999999998</v>
      </c>
      <c r="X56" s="84">
        <v>287.27960000000002</v>
      </c>
      <c r="Y56" s="69"/>
    </row>
    <row r="57" spans="2:25" s="24" customFormat="1" ht="10.5" customHeight="1" x14ac:dyDescent="0.2">
      <c r="B57" s="83" t="s">
        <v>42</v>
      </c>
      <c r="C57" s="45">
        <v>2404.0786499999995</v>
      </c>
      <c r="D57" s="45">
        <v>3733.9567999999999</v>
      </c>
      <c r="E57" s="45">
        <v>771.11485999999979</v>
      </c>
      <c r="F57" s="45">
        <v>867.02882000000011</v>
      </c>
      <c r="G57" s="84">
        <v>783.88574000000006</v>
      </c>
      <c r="H57" s="84">
        <v>318.44236000000001</v>
      </c>
      <c r="I57" s="84">
        <v>474.78272999999996</v>
      </c>
      <c r="J57" s="85">
        <v>477.84335999999996</v>
      </c>
      <c r="K57" s="84">
        <v>703.06894000000011</v>
      </c>
      <c r="L57" s="84">
        <v>748.38362000000006</v>
      </c>
      <c r="M57" s="84">
        <v>799.61532999999997</v>
      </c>
      <c r="N57" s="85">
        <v>806.48527999999999</v>
      </c>
      <c r="O57" s="86">
        <v>1113.6703500000001</v>
      </c>
      <c r="P57" s="84">
        <v>1014.1858399999999</v>
      </c>
      <c r="Q57" s="84">
        <v>183.61827999999997</v>
      </c>
      <c r="R57" s="85">
        <v>230.23178999999999</v>
      </c>
      <c r="S57" s="84">
        <v>151.47546</v>
      </c>
      <c r="T57" s="84">
        <v>205.78932999999998</v>
      </c>
      <c r="U57" s="84">
        <v>217.92352</v>
      </c>
      <c r="V57" s="85">
        <v>281.92491000000001</v>
      </c>
      <c r="W57" s="86">
        <v>119.52996000000002</v>
      </c>
      <c r="X57" s="84">
        <v>247.65043000000003</v>
      </c>
      <c r="Y57" s="43"/>
    </row>
    <row r="58" spans="2:25" s="24" customFormat="1" ht="10.5" customHeight="1" x14ac:dyDescent="0.2">
      <c r="B58" s="83" t="s">
        <v>5</v>
      </c>
      <c r="C58" s="45">
        <v>4.3710000000000004</v>
      </c>
      <c r="D58" s="45">
        <v>19.558250000000001</v>
      </c>
      <c r="E58" s="45">
        <v>102.97132999999999</v>
      </c>
      <c r="F58" s="45">
        <v>42.148920000000004</v>
      </c>
      <c r="G58" s="84">
        <v>86.695300000000003</v>
      </c>
      <c r="H58" s="84">
        <v>0</v>
      </c>
      <c r="I58" s="84">
        <v>4.37</v>
      </c>
      <c r="J58" s="85">
        <v>0</v>
      </c>
      <c r="K58" s="84">
        <v>0</v>
      </c>
      <c r="L58" s="84">
        <v>1E-3</v>
      </c>
      <c r="M58" s="84">
        <v>0</v>
      </c>
      <c r="N58" s="85">
        <v>3.4195600000000002</v>
      </c>
      <c r="O58" s="86">
        <v>1.19729</v>
      </c>
      <c r="P58" s="84">
        <v>14.9414</v>
      </c>
      <c r="Q58" s="84">
        <v>35.655049999999996</v>
      </c>
      <c r="R58" s="85">
        <v>22.543199999999999</v>
      </c>
      <c r="S58" s="84">
        <v>27.3996</v>
      </c>
      <c r="T58" s="84">
        <v>17.373480000000001</v>
      </c>
      <c r="U58" s="84">
        <v>19.729520000000001</v>
      </c>
      <c r="V58" s="85">
        <v>7.7755000000000001</v>
      </c>
      <c r="W58" s="86">
        <v>9.5553799999999995</v>
      </c>
      <c r="X58" s="84">
        <v>5.0885199999999999</v>
      </c>
      <c r="Y58" s="43"/>
    </row>
    <row r="59" spans="2:25" s="24" customFormat="1" ht="10.5" customHeight="1" x14ac:dyDescent="0.2">
      <c r="B59" s="83" t="s">
        <v>43</v>
      </c>
      <c r="C59" s="45">
        <v>0</v>
      </c>
      <c r="D59" s="45">
        <v>173.23108000000002</v>
      </c>
      <c r="E59" s="45">
        <v>474.16924</v>
      </c>
      <c r="F59" s="45">
        <v>287.07172000000003</v>
      </c>
      <c r="G59" s="84">
        <v>0</v>
      </c>
      <c r="H59" s="84">
        <v>0.47199999999999998</v>
      </c>
      <c r="I59" s="84">
        <v>0</v>
      </c>
      <c r="J59" s="85">
        <v>0</v>
      </c>
      <c r="K59" s="84">
        <v>0</v>
      </c>
      <c r="L59" s="84">
        <v>0</v>
      </c>
      <c r="M59" s="84">
        <v>0</v>
      </c>
      <c r="N59" s="85">
        <v>53.710279999999997</v>
      </c>
      <c r="O59" s="86">
        <v>71.427610000000001</v>
      </c>
      <c r="P59" s="84">
        <v>48.09319</v>
      </c>
      <c r="Q59" s="84">
        <v>105.8939</v>
      </c>
      <c r="R59" s="85">
        <v>204.73049</v>
      </c>
      <c r="S59" s="84">
        <v>125.87187999999999</v>
      </c>
      <c r="T59" s="84">
        <v>37.672969999999999</v>
      </c>
      <c r="U59" s="84">
        <v>147.20303000000001</v>
      </c>
      <c r="V59" s="85">
        <v>90.527690000000007</v>
      </c>
      <c r="W59" s="86">
        <v>15.9635</v>
      </c>
      <c r="X59" s="84">
        <v>33.377499999999998</v>
      </c>
      <c r="Y59" s="43"/>
    </row>
    <row r="60" spans="2:25" s="24" customFormat="1" ht="10.5" customHeight="1" x14ac:dyDescent="0.2">
      <c r="B60" s="83" t="s">
        <v>44</v>
      </c>
      <c r="C60" s="45">
        <v>0</v>
      </c>
      <c r="D60" s="45">
        <v>113.19517999999999</v>
      </c>
      <c r="E60" s="45">
        <v>207.82905999999997</v>
      </c>
      <c r="F60" s="45">
        <v>360.39386000000002</v>
      </c>
      <c r="G60" s="84">
        <v>34.5</v>
      </c>
      <c r="H60" s="84">
        <v>0</v>
      </c>
      <c r="I60" s="84">
        <v>0</v>
      </c>
      <c r="J60" s="85">
        <v>0</v>
      </c>
      <c r="K60" s="84">
        <v>0</v>
      </c>
      <c r="L60" s="84">
        <v>0</v>
      </c>
      <c r="M60" s="84">
        <v>37.10716</v>
      </c>
      <c r="N60" s="85">
        <v>76.08802</v>
      </c>
      <c r="O60" s="86">
        <v>0</v>
      </c>
      <c r="P60" s="84">
        <v>0</v>
      </c>
      <c r="Q60" s="84">
        <v>21.86702</v>
      </c>
      <c r="R60" s="85">
        <v>47.824040000000004</v>
      </c>
      <c r="S60" s="84">
        <v>82.081999999999994</v>
      </c>
      <c r="T60" s="84">
        <v>56.055999999999997</v>
      </c>
      <c r="U60" s="84">
        <v>55.59</v>
      </c>
      <c r="V60" s="85">
        <v>113.93416999999999</v>
      </c>
      <c r="W60" s="86">
        <v>123.54008999999999</v>
      </c>
      <c r="X60" s="84">
        <v>67.329599999999999</v>
      </c>
      <c r="Y60" s="43"/>
    </row>
    <row r="61" spans="2:25" s="24" customFormat="1" ht="10.5" customHeight="1" x14ac:dyDescent="0.2">
      <c r="B61" s="83" t="s">
        <v>45</v>
      </c>
      <c r="C61" s="45">
        <v>3.9580000000000002</v>
      </c>
      <c r="D61" s="45">
        <v>608.42926000000011</v>
      </c>
      <c r="E61" s="45">
        <v>191.17553000000001</v>
      </c>
      <c r="F61" s="45">
        <v>78.887779999999992</v>
      </c>
      <c r="G61" s="84">
        <v>0</v>
      </c>
      <c r="H61" s="84">
        <v>0</v>
      </c>
      <c r="I61" s="84">
        <v>0</v>
      </c>
      <c r="J61" s="85">
        <v>0</v>
      </c>
      <c r="K61" s="84">
        <v>0</v>
      </c>
      <c r="L61" s="84">
        <v>3.9580000000000002</v>
      </c>
      <c r="M61" s="84">
        <v>0</v>
      </c>
      <c r="N61" s="85">
        <v>214.59438999999998</v>
      </c>
      <c r="O61" s="86">
        <v>134.79299</v>
      </c>
      <c r="P61" s="84">
        <v>259.04187999999999</v>
      </c>
      <c r="Q61" s="84">
        <v>110.72320000000001</v>
      </c>
      <c r="R61" s="85">
        <v>49.755330000000001</v>
      </c>
      <c r="S61" s="84">
        <v>12.623999999999999</v>
      </c>
      <c r="T61" s="84">
        <v>18.073</v>
      </c>
      <c r="U61" s="84">
        <v>19.21</v>
      </c>
      <c r="V61" s="85">
        <v>21.096399999999999</v>
      </c>
      <c r="W61" s="86">
        <v>6.9492799999999999</v>
      </c>
      <c r="X61" s="84">
        <v>31.632100000000001</v>
      </c>
      <c r="Y61" s="43"/>
    </row>
    <row r="62" spans="2:25" s="24" customFormat="1" ht="10.5" customHeight="1" x14ac:dyDescent="0.2">
      <c r="B62" s="83" t="s">
        <v>46</v>
      </c>
      <c r="C62" s="45">
        <v>1758.0545499999998</v>
      </c>
      <c r="D62" s="45">
        <v>428.22360000000003</v>
      </c>
      <c r="E62" s="45">
        <v>308.46860999999996</v>
      </c>
      <c r="F62" s="45">
        <v>277.19613000000004</v>
      </c>
      <c r="G62" s="84">
        <v>23.509399999999999</v>
      </c>
      <c r="H62" s="84">
        <v>67.040170000000003</v>
      </c>
      <c r="I62" s="84">
        <v>276.11509999999998</v>
      </c>
      <c r="J62" s="85">
        <v>90.649759999999986</v>
      </c>
      <c r="K62" s="84">
        <v>243.84905000000001</v>
      </c>
      <c r="L62" s="84">
        <v>1147.4406399999998</v>
      </c>
      <c r="M62" s="84">
        <v>123.84024000000001</v>
      </c>
      <c r="N62" s="85">
        <v>192.66390000000001</v>
      </c>
      <c r="O62" s="86">
        <v>8.3094599999999996</v>
      </c>
      <c r="P62" s="84">
        <v>103.41</v>
      </c>
      <c r="Q62" s="84">
        <v>298.22951</v>
      </c>
      <c r="R62" s="85">
        <v>2.1452100000000001</v>
      </c>
      <c r="S62" s="84">
        <v>1.9119999999999999</v>
      </c>
      <c r="T62" s="84">
        <v>6.1818900000000001</v>
      </c>
      <c r="U62" s="84">
        <v>80.986130000000003</v>
      </c>
      <c r="V62" s="85">
        <v>49.86</v>
      </c>
      <c r="W62" s="86">
        <v>0</v>
      </c>
      <c r="X62" s="84">
        <v>146.35</v>
      </c>
      <c r="Y62" s="43"/>
    </row>
    <row r="63" spans="2:25" ht="10.5" customHeight="1" x14ac:dyDescent="0.2">
      <c r="B63" s="83" t="s">
        <v>47</v>
      </c>
      <c r="C63" s="45">
        <v>82.108429999999998</v>
      </c>
      <c r="D63" s="45">
        <v>115.28429</v>
      </c>
      <c r="E63" s="45">
        <v>13.33649</v>
      </c>
      <c r="F63" s="45">
        <v>9.5091000000000001</v>
      </c>
      <c r="G63" s="84">
        <v>0</v>
      </c>
      <c r="H63" s="84">
        <v>5.758</v>
      </c>
      <c r="I63" s="84">
        <v>0</v>
      </c>
      <c r="J63" s="85">
        <v>37.676000000000002</v>
      </c>
      <c r="K63" s="84">
        <v>21.243699999999997</v>
      </c>
      <c r="L63" s="84">
        <v>23.18873</v>
      </c>
      <c r="M63" s="84">
        <v>57.843219999999995</v>
      </c>
      <c r="N63" s="85">
        <v>54.437759999999997</v>
      </c>
      <c r="O63" s="86">
        <v>0</v>
      </c>
      <c r="P63" s="84">
        <v>3.0033099999999999</v>
      </c>
      <c r="Q63" s="84">
        <v>0.02</v>
      </c>
      <c r="R63" s="85">
        <v>2.5892499999999998</v>
      </c>
      <c r="S63" s="84">
        <v>6.4184400000000004</v>
      </c>
      <c r="T63" s="84">
        <v>4.3087999999999997</v>
      </c>
      <c r="U63" s="84">
        <v>2.2883</v>
      </c>
      <c r="V63" s="85">
        <v>2.7219000000000002</v>
      </c>
      <c r="W63" s="86">
        <v>3.9484000000000004</v>
      </c>
      <c r="X63" s="84">
        <v>0.55049999999999999</v>
      </c>
      <c r="Y63" s="69"/>
    </row>
    <row r="64" spans="2:25" ht="10.5" customHeight="1" x14ac:dyDescent="0.2">
      <c r="B64" s="83" t="s">
        <v>48</v>
      </c>
      <c r="C64" s="45">
        <v>82.108429999999998</v>
      </c>
      <c r="D64" s="45">
        <v>115.28429</v>
      </c>
      <c r="E64" s="45">
        <v>13.33649</v>
      </c>
      <c r="F64" s="45">
        <v>9.5091000000000001</v>
      </c>
      <c r="G64" s="84">
        <v>0</v>
      </c>
      <c r="H64" s="84">
        <v>5.758</v>
      </c>
      <c r="I64" s="84">
        <v>0</v>
      </c>
      <c r="J64" s="85">
        <v>37.676000000000002</v>
      </c>
      <c r="K64" s="84">
        <v>21.243699999999997</v>
      </c>
      <c r="L64" s="84">
        <v>23.18873</v>
      </c>
      <c r="M64" s="84">
        <v>57.843219999999995</v>
      </c>
      <c r="N64" s="85">
        <v>54.437759999999997</v>
      </c>
      <c r="O64" s="86">
        <v>0</v>
      </c>
      <c r="P64" s="84">
        <v>3.0033099999999999</v>
      </c>
      <c r="Q64" s="84">
        <v>0.02</v>
      </c>
      <c r="R64" s="85">
        <v>2.5892499999999998</v>
      </c>
      <c r="S64" s="84">
        <v>6.4184400000000004</v>
      </c>
      <c r="T64" s="84">
        <v>4.3087999999999997</v>
      </c>
      <c r="U64" s="84">
        <v>2.2883</v>
      </c>
      <c r="V64" s="85">
        <v>2.7219000000000002</v>
      </c>
      <c r="W64" s="86">
        <v>3.9484000000000004</v>
      </c>
      <c r="X64" s="84">
        <v>0.55049999999999999</v>
      </c>
      <c r="Y64" s="69"/>
    </row>
    <row r="65" spans="1:254" ht="10.5" customHeight="1" x14ac:dyDescent="0.2">
      <c r="B65" s="83" t="s">
        <v>49</v>
      </c>
      <c r="C65" s="45">
        <v>107.86207999999999</v>
      </c>
      <c r="D65" s="45">
        <v>132.70097999999999</v>
      </c>
      <c r="E65" s="45">
        <v>46.278040000000004</v>
      </c>
      <c r="F65" s="45">
        <v>10.59918</v>
      </c>
      <c r="G65" s="84">
        <v>0</v>
      </c>
      <c r="H65" s="84">
        <v>15.630800000000001</v>
      </c>
      <c r="I65" s="84">
        <v>27.682479999999998</v>
      </c>
      <c r="J65" s="85">
        <v>25.485999999999997</v>
      </c>
      <c r="K65" s="84">
        <v>12.180499999999999</v>
      </c>
      <c r="L65" s="84">
        <v>42.513099999999994</v>
      </c>
      <c r="M65" s="84">
        <v>25.781210000000002</v>
      </c>
      <c r="N65" s="85">
        <v>61.152619999999999</v>
      </c>
      <c r="O65" s="86">
        <v>5.7906000000000004</v>
      </c>
      <c r="P65" s="84">
        <v>39.976550000000003</v>
      </c>
      <c r="Q65" s="84">
        <v>30.581849999999996</v>
      </c>
      <c r="R65" s="85">
        <v>4.8372999999999999</v>
      </c>
      <c r="S65" s="84">
        <v>3.5034800000000001</v>
      </c>
      <c r="T65" s="84">
        <v>7.3554099999999991</v>
      </c>
      <c r="U65" s="84">
        <v>2.7051799999999999</v>
      </c>
      <c r="V65" s="85">
        <v>1.4819199999999999</v>
      </c>
      <c r="W65" s="86">
        <v>1.0229199999999998</v>
      </c>
      <c r="X65" s="84">
        <v>5.3891600000000004</v>
      </c>
      <c r="Y65" s="69"/>
    </row>
    <row r="66" spans="1:254" ht="10.5" customHeight="1" x14ac:dyDescent="0.2">
      <c r="B66" s="83" t="s">
        <v>50</v>
      </c>
      <c r="C66" s="45">
        <v>0</v>
      </c>
      <c r="D66" s="45">
        <v>15.61275</v>
      </c>
      <c r="E66" s="45">
        <v>149.53537</v>
      </c>
      <c r="F66" s="45">
        <v>0.47</v>
      </c>
      <c r="G66" s="84">
        <v>0</v>
      </c>
      <c r="H66" s="84">
        <v>0</v>
      </c>
      <c r="I66" s="84">
        <v>0</v>
      </c>
      <c r="J66" s="85">
        <v>0</v>
      </c>
      <c r="K66" s="84">
        <v>0</v>
      </c>
      <c r="L66" s="84">
        <v>0</v>
      </c>
      <c r="M66" s="84">
        <v>0</v>
      </c>
      <c r="N66" s="85">
        <v>15.61275</v>
      </c>
      <c r="O66" s="86">
        <v>0</v>
      </c>
      <c r="P66" s="84">
        <v>0</v>
      </c>
      <c r="Q66" s="84">
        <v>88.778469999999999</v>
      </c>
      <c r="R66" s="85">
        <v>0.05</v>
      </c>
      <c r="S66" s="84">
        <v>20.288919999999997</v>
      </c>
      <c r="T66" s="84">
        <v>40.41798</v>
      </c>
      <c r="U66" s="84">
        <v>0</v>
      </c>
      <c r="V66" s="85">
        <v>0</v>
      </c>
      <c r="W66" s="86">
        <v>0</v>
      </c>
      <c r="X66" s="84">
        <v>0.47</v>
      </c>
      <c r="Y66" s="69"/>
    </row>
    <row r="67" spans="1:254" ht="10.5" customHeight="1" x14ac:dyDescent="0.2">
      <c r="B67" s="83" t="s">
        <v>51</v>
      </c>
      <c r="C67" s="45">
        <v>0</v>
      </c>
      <c r="D67" s="45">
        <v>121.99499</v>
      </c>
      <c r="E67" s="45">
        <v>8</v>
      </c>
      <c r="F67" s="45">
        <v>8.3650000000000002</v>
      </c>
      <c r="G67" s="84">
        <v>9.48</v>
      </c>
      <c r="H67" s="84">
        <v>0</v>
      </c>
      <c r="I67" s="84">
        <v>0</v>
      </c>
      <c r="J67" s="85">
        <v>0</v>
      </c>
      <c r="K67" s="84">
        <v>0</v>
      </c>
      <c r="L67" s="84">
        <v>0</v>
      </c>
      <c r="M67" s="84">
        <v>0</v>
      </c>
      <c r="N67" s="85">
        <v>63.706410000000005</v>
      </c>
      <c r="O67" s="86">
        <v>53.074579999999997</v>
      </c>
      <c r="P67" s="84">
        <v>5.2140000000000004</v>
      </c>
      <c r="Q67" s="84">
        <v>0</v>
      </c>
      <c r="R67" s="85">
        <v>0</v>
      </c>
      <c r="S67" s="84">
        <v>8</v>
      </c>
      <c r="T67" s="84">
        <v>0</v>
      </c>
      <c r="U67" s="84">
        <v>0</v>
      </c>
      <c r="V67" s="85">
        <v>0.56499999999999995</v>
      </c>
      <c r="W67" s="86">
        <v>0</v>
      </c>
      <c r="X67" s="84">
        <v>7.8000000000000007</v>
      </c>
      <c r="Y67" s="69"/>
    </row>
    <row r="68" spans="1:254" s="24" customFormat="1" ht="10.5" customHeight="1" x14ac:dyDescent="0.2">
      <c r="B68" s="83" t="s">
        <v>52</v>
      </c>
      <c r="C68" s="45">
        <v>9.0890000000000004</v>
      </c>
      <c r="D68" s="45">
        <v>44.19464</v>
      </c>
      <c r="E68" s="45">
        <v>195.35786000000002</v>
      </c>
      <c r="F68" s="45">
        <v>193.13029</v>
      </c>
      <c r="G68" s="84">
        <v>0</v>
      </c>
      <c r="H68" s="84">
        <v>0</v>
      </c>
      <c r="I68" s="84">
        <v>0</v>
      </c>
      <c r="J68" s="85">
        <v>0</v>
      </c>
      <c r="K68" s="84">
        <v>0.1</v>
      </c>
      <c r="L68" s="84">
        <v>8.9890000000000008</v>
      </c>
      <c r="M68" s="84">
        <v>3.9097400000000002</v>
      </c>
      <c r="N68" s="85">
        <v>10.144</v>
      </c>
      <c r="O68" s="86">
        <v>1.0499999999999998</v>
      </c>
      <c r="P68" s="84">
        <v>29.090899999999998</v>
      </c>
      <c r="Q68" s="84">
        <v>70.939329999999998</v>
      </c>
      <c r="R68" s="85">
        <v>58.177300000000002</v>
      </c>
      <c r="S68" s="84">
        <v>37.107129999999998</v>
      </c>
      <c r="T68" s="84">
        <v>29.1341</v>
      </c>
      <c r="U68" s="84">
        <v>50.364930000000001</v>
      </c>
      <c r="V68" s="85">
        <v>79.084870000000009</v>
      </c>
      <c r="W68" s="86">
        <v>30.656280000000002</v>
      </c>
      <c r="X68" s="84">
        <v>33.024209999999997</v>
      </c>
      <c r="Y68" s="43"/>
    </row>
    <row r="69" spans="1:254" ht="10.5" customHeight="1" x14ac:dyDescent="0.2">
      <c r="B69" s="83" t="s">
        <v>53</v>
      </c>
      <c r="C69" s="45">
        <v>0</v>
      </c>
      <c r="D69" s="45">
        <v>235.90213</v>
      </c>
      <c r="E69" s="45">
        <v>179.11231000000001</v>
      </c>
      <c r="F69" s="45">
        <v>123.09759</v>
      </c>
      <c r="G69" s="84">
        <v>9.0519999999999989E-2</v>
      </c>
      <c r="H69" s="84">
        <v>43.779650000000004</v>
      </c>
      <c r="I69" s="84">
        <v>0</v>
      </c>
      <c r="J69" s="85">
        <v>0</v>
      </c>
      <c r="K69" s="84">
        <v>0</v>
      </c>
      <c r="L69" s="84">
        <v>0</v>
      </c>
      <c r="M69" s="84">
        <v>215.85912999999999</v>
      </c>
      <c r="N69" s="85">
        <v>0</v>
      </c>
      <c r="O69" s="86">
        <v>0</v>
      </c>
      <c r="P69" s="84">
        <v>20.042999999999999</v>
      </c>
      <c r="Q69" s="84">
        <v>21.13392</v>
      </c>
      <c r="R69" s="85">
        <v>29.023800000000001</v>
      </c>
      <c r="S69" s="84">
        <v>117.66330000000001</v>
      </c>
      <c r="T69" s="84">
        <v>11.29129</v>
      </c>
      <c r="U69" s="84">
        <v>21.40692</v>
      </c>
      <c r="V69" s="85">
        <v>18.669499999999999</v>
      </c>
      <c r="W69" s="86">
        <v>33.835180000000001</v>
      </c>
      <c r="X69" s="84">
        <v>49.185990000000004</v>
      </c>
      <c r="Y69" s="69"/>
    </row>
    <row r="70" spans="1:254" s="93" customFormat="1" ht="10.5" customHeight="1" x14ac:dyDescent="0.2">
      <c r="A70" s="87"/>
      <c r="B70" s="88"/>
      <c r="C70" s="89"/>
      <c r="D70" s="89"/>
      <c r="E70" s="89"/>
      <c r="F70" s="89"/>
      <c r="G70" s="46"/>
      <c r="H70" s="46"/>
      <c r="I70" s="90"/>
      <c r="J70" s="91"/>
      <c r="K70" s="90"/>
      <c r="L70" s="90"/>
      <c r="M70" s="90"/>
      <c r="N70" s="91"/>
      <c r="O70" s="48"/>
      <c r="P70" s="46"/>
      <c r="Q70" s="46"/>
      <c r="R70" s="47"/>
      <c r="S70" s="46"/>
      <c r="T70" s="46"/>
      <c r="U70" s="46"/>
      <c r="V70" s="47"/>
      <c r="W70" s="48"/>
      <c r="X70" s="46"/>
      <c r="Y70" s="92"/>
    </row>
    <row r="71" spans="1:254" ht="10.5" customHeight="1" x14ac:dyDescent="0.2">
      <c r="B71" s="94" t="s">
        <v>54</v>
      </c>
      <c r="C71" s="45">
        <v>64881.30098</v>
      </c>
      <c r="D71" s="45">
        <v>53857.289089999998</v>
      </c>
      <c r="E71" s="45">
        <v>54039.20579</v>
      </c>
      <c r="F71" s="45">
        <v>40187.918040000004</v>
      </c>
      <c r="G71" s="95">
        <v>12259.583123888437</v>
      </c>
      <c r="H71" s="95">
        <v>13029.35182</v>
      </c>
      <c r="I71" s="95">
        <v>18985.445609999999</v>
      </c>
      <c r="J71" s="96">
        <v>17802.476650000001</v>
      </c>
      <c r="K71" s="95">
        <v>15181.516080000003</v>
      </c>
      <c r="L71" s="95">
        <v>12911.862639999999</v>
      </c>
      <c r="M71" s="95">
        <v>10133.05515</v>
      </c>
      <c r="N71" s="96">
        <v>13695.784050000002</v>
      </c>
      <c r="O71" s="97">
        <v>15163.724719999998</v>
      </c>
      <c r="P71" s="95">
        <v>14864.725169999996</v>
      </c>
      <c r="Q71" s="95">
        <v>16916.052029999999</v>
      </c>
      <c r="R71" s="96">
        <v>15362.891600000004</v>
      </c>
      <c r="S71" s="95">
        <v>12716.247100000001</v>
      </c>
      <c r="T71" s="95">
        <v>9044.0150600000015</v>
      </c>
      <c r="U71" s="95">
        <v>12791.175960000004</v>
      </c>
      <c r="V71" s="96">
        <v>12124.406590000002</v>
      </c>
      <c r="W71" s="97">
        <v>8417.4218900000014</v>
      </c>
      <c r="X71" s="95">
        <v>6854.9136000000008</v>
      </c>
      <c r="Y71" s="98"/>
      <c r="Z71" s="99"/>
      <c r="AA71" s="100"/>
    </row>
    <row r="72" spans="1:254" ht="10.5" customHeight="1" x14ac:dyDescent="0.2">
      <c r="B72" s="44" t="s">
        <v>6</v>
      </c>
      <c r="C72" s="101">
        <v>24634.305460400003</v>
      </c>
      <c r="D72" s="101">
        <v>29043.69153</v>
      </c>
      <c r="E72" s="101">
        <v>65004.558153400001</v>
      </c>
      <c r="F72" s="101">
        <v>64250.502144799997</v>
      </c>
      <c r="G72" s="90">
        <v>12729.293819999997</v>
      </c>
      <c r="H72" s="90">
        <v>12615.813819999999</v>
      </c>
      <c r="I72" s="90">
        <v>9801.3859200000006</v>
      </c>
      <c r="J72" s="91">
        <v>4817.6392503999996</v>
      </c>
      <c r="K72" s="90">
        <v>3735.5021900000002</v>
      </c>
      <c r="L72" s="90">
        <v>6279.7781000000004</v>
      </c>
      <c r="M72" s="90">
        <v>5686.1608299999998</v>
      </c>
      <c r="N72" s="91">
        <v>6491.0408599999992</v>
      </c>
      <c r="O72" s="102">
        <v>6101.1951899999995</v>
      </c>
      <c r="P72" s="90">
        <v>10765.29465</v>
      </c>
      <c r="Q72" s="90">
        <v>16713.6054</v>
      </c>
      <c r="R72" s="91">
        <v>14295.840760800002</v>
      </c>
      <c r="S72" s="90">
        <v>12879.007607200001</v>
      </c>
      <c r="T72" s="90">
        <v>21116.104385400002</v>
      </c>
      <c r="U72" s="90">
        <v>18194.554709399999</v>
      </c>
      <c r="V72" s="91">
        <v>19980.926282</v>
      </c>
      <c r="W72" s="102">
        <v>13484.845580999998</v>
      </c>
      <c r="X72" s="90">
        <v>12590.175572400001</v>
      </c>
      <c r="Y72" s="103"/>
      <c r="Z72" s="99"/>
      <c r="AA72" s="100"/>
    </row>
    <row r="73" spans="1:254" s="100" customFormat="1" ht="10.5" customHeight="1" x14ac:dyDescent="0.2">
      <c r="A73" s="25"/>
      <c r="B73" s="104" t="s">
        <v>55</v>
      </c>
      <c r="C73" s="105">
        <v>89515.606440400006</v>
      </c>
      <c r="D73" s="105">
        <v>82900.980619999988</v>
      </c>
      <c r="E73" s="105">
        <v>119043.76394340002</v>
      </c>
      <c r="F73" s="105">
        <v>104438.42018479999</v>
      </c>
      <c r="G73" s="106">
        <v>24988.876943888434</v>
      </c>
      <c r="H73" s="106">
        <v>25645.165640000003</v>
      </c>
      <c r="I73" s="106">
        <v>28786.831529999999</v>
      </c>
      <c r="J73" s="107">
        <v>22620.115900400004</v>
      </c>
      <c r="K73" s="106">
        <v>18917.018270000004</v>
      </c>
      <c r="L73" s="106">
        <v>19191.640739999999</v>
      </c>
      <c r="M73" s="106">
        <v>15819.215979999997</v>
      </c>
      <c r="N73" s="107">
        <v>20186.824910000003</v>
      </c>
      <c r="O73" s="108">
        <v>21264.919909999997</v>
      </c>
      <c r="P73" s="106">
        <v>25630.019819999994</v>
      </c>
      <c r="Q73" s="106">
        <v>33629.657429999999</v>
      </c>
      <c r="R73" s="107">
        <v>29658.732360800008</v>
      </c>
      <c r="S73" s="106">
        <v>25595.254707200002</v>
      </c>
      <c r="T73" s="106">
        <v>30160.1194454</v>
      </c>
      <c r="U73" s="106">
        <v>30985.7306694</v>
      </c>
      <c r="V73" s="107">
        <v>32105.332872000003</v>
      </c>
      <c r="W73" s="108">
        <v>21902.267470999999</v>
      </c>
      <c r="X73" s="106">
        <v>19445.089172400003</v>
      </c>
      <c r="Y73" s="109"/>
      <c r="Z73" s="99"/>
    </row>
    <row r="74" spans="1:254" s="100" customFormat="1" ht="10.5" customHeight="1" x14ac:dyDescent="0.2">
      <c r="A74" s="25"/>
      <c r="B74" s="110"/>
      <c r="C74" s="77"/>
      <c r="D74" s="77"/>
      <c r="E74" s="77"/>
      <c r="F74" s="74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111"/>
      <c r="W74" s="81"/>
      <c r="X74" s="79"/>
      <c r="Y74" s="112"/>
      <c r="Z74" s="113"/>
    </row>
    <row r="75" spans="1:254" s="116" customFormat="1" ht="10.5" customHeight="1" x14ac:dyDescent="0.2">
      <c r="A75" s="24"/>
      <c r="B75" s="7" t="s">
        <v>8</v>
      </c>
      <c r="C75" s="13">
        <f t="shared" ref="C75:X75" si="0">C71/C73*100</f>
        <v>72.480435043690775</v>
      </c>
      <c r="D75" s="13">
        <f t="shared" si="0"/>
        <v>64.965804610768203</v>
      </c>
      <c r="E75" s="13">
        <f t="shared" si="0"/>
        <v>45.394402864893642</v>
      </c>
      <c r="F75" s="114">
        <v>38.18243310498228</v>
      </c>
      <c r="G75" s="13">
        <f t="shared" si="0"/>
        <v>49.060160452255865</v>
      </c>
      <c r="H75" s="13">
        <f t="shared" si="0"/>
        <v>50.80626891985245</v>
      </c>
      <c r="I75" s="13">
        <f t="shared" si="0"/>
        <v>65.951841869830119</v>
      </c>
      <c r="J75" s="13">
        <f t="shared" si="0"/>
        <v>78.701969204698855</v>
      </c>
      <c r="K75" s="13">
        <f t="shared" si="0"/>
        <v>80.253218891668382</v>
      </c>
      <c r="L75" s="13">
        <f t="shared" si="0"/>
        <v>67.278576203693561</v>
      </c>
      <c r="M75" s="13">
        <f t="shared" si="0"/>
        <v>64.055356237698973</v>
      </c>
      <c r="N75" s="13">
        <f t="shared" si="0"/>
        <v>67.845161936365159</v>
      </c>
      <c r="O75" s="13">
        <f t="shared" si="0"/>
        <v>71.3086378137222</v>
      </c>
      <c r="P75" s="13">
        <f t="shared" si="0"/>
        <v>57.997322180767632</v>
      </c>
      <c r="Q75" s="13">
        <f t="shared" si="0"/>
        <v>50.300994190055889</v>
      </c>
      <c r="R75" s="13">
        <f t="shared" si="0"/>
        <v>51.79888139894058</v>
      </c>
      <c r="S75" s="13">
        <f t="shared" si="0"/>
        <v>49.682049448106845</v>
      </c>
      <c r="T75" s="13">
        <f t="shared" si="0"/>
        <v>29.986668575277768</v>
      </c>
      <c r="U75" s="13">
        <f t="shared" si="0"/>
        <v>41.280859555885662</v>
      </c>
      <c r="V75" s="114">
        <f t="shared" si="0"/>
        <v>37.764463113771519</v>
      </c>
      <c r="W75" s="13">
        <f t="shared" si="0"/>
        <v>38.431737267135496</v>
      </c>
      <c r="X75" s="13">
        <f t="shared" si="0"/>
        <v>35.25267248313645</v>
      </c>
      <c r="Y75" s="115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6"/>
      <c r="HI75" s="26"/>
      <c r="HJ75" s="26"/>
      <c r="HK75" s="26"/>
      <c r="HL75" s="26"/>
      <c r="HM75" s="26"/>
      <c r="HN75" s="26"/>
      <c r="HO75" s="26"/>
      <c r="HP75" s="26"/>
      <c r="HQ75" s="26"/>
      <c r="HR75" s="26"/>
      <c r="HS75" s="26"/>
      <c r="HT75" s="26"/>
      <c r="HU75" s="26"/>
      <c r="HV75" s="26"/>
      <c r="HW75" s="26"/>
      <c r="HX75" s="26"/>
      <c r="HY75" s="26"/>
      <c r="HZ75" s="26"/>
      <c r="IA75" s="26"/>
      <c r="IB75" s="26"/>
      <c r="IC75" s="26"/>
      <c r="ID75" s="26"/>
      <c r="IE75" s="26"/>
      <c r="IF75" s="26"/>
      <c r="IG75" s="26"/>
      <c r="IH75" s="26"/>
      <c r="II75" s="26"/>
      <c r="IJ75" s="26"/>
      <c r="IK75" s="26"/>
      <c r="IL75" s="26"/>
      <c r="IM75" s="26"/>
      <c r="IN75" s="26"/>
      <c r="IO75" s="26"/>
      <c r="IP75" s="26"/>
      <c r="IQ75" s="26"/>
      <c r="IR75" s="26"/>
      <c r="IS75" s="26"/>
      <c r="IT75" s="26"/>
    </row>
    <row r="76" spans="1:254" s="116" customFormat="1" ht="10.5" customHeight="1" x14ac:dyDescent="0.2">
      <c r="A76" s="24"/>
      <c r="B76" s="7" t="s">
        <v>9</v>
      </c>
      <c r="C76" s="17">
        <f t="shared" ref="C76:U76" si="1">C8/C73*100</f>
        <v>32.489473452166941</v>
      </c>
      <c r="D76" s="17">
        <f t="shared" si="1"/>
        <v>13.707837537036847</v>
      </c>
      <c r="E76" s="17">
        <f t="shared" si="1"/>
        <v>19.981381814598418</v>
      </c>
      <c r="F76" s="117">
        <v>13.180242064682771</v>
      </c>
      <c r="G76" s="17">
        <f t="shared" si="1"/>
        <v>26.011196095301631</v>
      </c>
      <c r="H76" s="17">
        <f t="shared" si="1"/>
        <v>28.334767269610033</v>
      </c>
      <c r="I76" s="17">
        <f t="shared" si="1"/>
        <v>35.885967753117285</v>
      </c>
      <c r="J76" s="17">
        <f t="shared" si="1"/>
        <v>35.872649971066274</v>
      </c>
      <c r="K76" s="17">
        <f t="shared" si="1"/>
        <v>34.078436188981904</v>
      </c>
      <c r="L76" s="17">
        <f t="shared" si="1"/>
        <v>21.841056566172469</v>
      </c>
      <c r="M76" s="17">
        <f t="shared" si="1"/>
        <v>5.9650048472250532</v>
      </c>
      <c r="N76" s="17">
        <f t="shared" si="1"/>
        <v>10.599474605538646</v>
      </c>
      <c r="O76" s="17">
        <f t="shared" si="1"/>
        <v>7.9362225070331816</v>
      </c>
      <c r="P76" s="17">
        <f t="shared" si="1"/>
        <v>25.72368670138626</v>
      </c>
      <c r="Q76" s="17">
        <f t="shared" si="1"/>
        <v>23.65774619191534</v>
      </c>
      <c r="R76" s="17">
        <f t="shared" si="1"/>
        <v>28.126728069557267</v>
      </c>
      <c r="S76" s="17">
        <f t="shared" si="1"/>
        <v>18.47138094183552</v>
      </c>
      <c r="T76" s="17">
        <f t="shared" si="1"/>
        <v>9.1536175942468514</v>
      </c>
      <c r="U76" s="17">
        <f t="shared" si="1"/>
        <v>19.187586903901551</v>
      </c>
      <c r="V76" s="117">
        <f>V8/V73*100</f>
        <v>17.718258903215148</v>
      </c>
      <c r="W76" s="17">
        <f>W8/W73*100</f>
        <v>13.813136260918235</v>
      </c>
      <c r="X76" s="17">
        <f>X8/X73*100</f>
        <v>2.0019861906961482</v>
      </c>
      <c r="Y76" s="15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  <c r="HV76" s="26"/>
      <c r="HW76" s="26"/>
      <c r="HX76" s="26"/>
      <c r="HY76" s="26"/>
      <c r="HZ76" s="26"/>
      <c r="IA76" s="26"/>
      <c r="IB76" s="26"/>
      <c r="IC76" s="26"/>
      <c r="ID76" s="26"/>
      <c r="IE76" s="26"/>
      <c r="IF76" s="26"/>
      <c r="IG76" s="26"/>
      <c r="IH76" s="26"/>
      <c r="II76" s="26"/>
      <c r="IJ76" s="26"/>
      <c r="IK76" s="26"/>
      <c r="IL76" s="26"/>
      <c r="IM76" s="26"/>
      <c r="IN76" s="26"/>
      <c r="IO76" s="26"/>
      <c r="IP76" s="26"/>
      <c r="IQ76" s="26"/>
      <c r="IR76" s="26"/>
      <c r="IS76" s="26"/>
      <c r="IT76" s="26"/>
    </row>
    <row r="77" spans="1:254" s="116" customFormat="1" ht="10.5" customHeight="1" x14ac:dyDescent="0.2">
      <c r="A77" s="24"/>
      <c r="B77" s="7" t="s">
        <v>56</v>
      </c>
      <c r="C77" s="17">
        <f t="shared" ref="C77:X77" si="2">C20/C73*100</f>
        <v>7.2450562621368757</v>
      </c>
      <c r="D77" s="17">
        <f t="shared" si="2"/>
        <v>19.970415375286787</v>
      </c>
      <c r="E77" s="17">
        <f t="shared" si="2"/>
        <v>10.999160070430504</v>
      </c>
      <c r="F77" s="117">
        <v>8.3350345952629432</v>
      </c>
      <c r="G77" s="17">
        <f t="shared" si="2"/>
        <v>4.7271512147283712</v>
      </c>
      <c r="H77" s="17">
        <f t="shared" si="2"/>
        <v>10.486825734536374</v>
      </c>
      <c r="I77" s="17">
        <f t="shared" si="2"/>
        <v>7.2018690137517885</v>
      </c>
      <c r="J77" s="17">
        <f t="shared" si="2"/>
        <v>7.7673182919851023</v>
      </c>
      <c r="K77" s="17">
        <f t="shared" si="2"/>
        <v>9.4005241450771173</v>
      </c>
      <c r="L77" s="17">
        <f t="shared" si="2"/>
        <v>4.5696503591386008</v>
      </c>
      <c r="M77" s="17">
        <f t="shared" si="2"/>
        <v>19.343215073797865</v>
      </c>
      <c r="N77" s="17">
        <f t="shared" si="2"/>
        <v>19.212215379540833</v>
      </c>
      <c r="O77" s="17">
        <f t="shared" si="2"/>
        <v>35.413949602785038</v>
      </c>
      <c r="P77" s="17">
        <f t="shared" si="2"/>
        <v>8.1413940553090072</v>
      </c>
      <c r="Q77" s="17">
        <f t="shared" si="2"/>
        <v>15.797734844782212</v>
      </c>
      <c r="R77" s="17">
        <f t="shared" si="2"/>
        <v>5.8666683013726288</v>
      </c>
      <c r="S77" s="17">
        <f t="shared" si="2"/>
        <v>15.174461299294819</v>
      </c>
      <c r="T77" s="17">
        <f t="shared" si="2"/>
        <v>7.1523873567715919</v>
      </c>
      <c r="U77" s="17">
        <f t="shared" si="2"/>
        <v>8.8884335482844072</v>
      </c>
      <c r="V77" s="117">
        <f t="shared" si="2"/>
        <v>4.6191683977005793</v>
      </c>
      <c r="W77" s="17">
        <f t="shared" si="2"/>
        <v>10.09275050141223</v>
      </c>
      <c r="X77" s="17">
        <f t="shared" si="2"/>
        <v>9.7397859336545523</v>
      </c>
      <c r="Y77" s="15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  <c r="HE77" s="26"/>
      <c r="HF77" s="26"/>
      <c r="HG77" s="26"/>
      <c r="HH77" s="26"/>
      <c r="HI77" s="26"/>
      <c r="HJ77" s="26"/>
      <c r="HK77" s="26"/>
      <c r="HL77" s="26"/>
      <c r="HM77" s="26"/>
      <c r="HN77" s="26"/>
      <c r="HO77" s="26"/>
      <c r="HP77" s="26"/>
      <c r="HQ77" s="26"/>
      <c r="HR77" s="26"/>
      <c r="HS77" s="26"/>
      <c r="HT77" s="26"/>
      <c r="HU77" s="26"/>
      <c r="HV77" s="26"/>
      <c r="HW77" s="26"/>
      <c r="HX77" s="26"/>
      <c r="HY77" s="26"/>
      <c r="HZ77" s="26"/>
      <c r="IA77" s="26"/>
      <c r="IB77" s="26"/>
      <c r="IC77" s="26"/>
      <c r="ID77" s="26"/>
      <c r="IE77" s="26"/>
      <c r="IF77" s="26"/>
      <c r="IG77" s="26"/>
      <c r="IH77" s="26"/>
      <c r="II77" s="26"/>
      <c r="IJ77" s="26"/>
      <c r="IK77" s="26"/>
      <c r="IL77" s="26"/>
      <c r="IM77" s="26"/>
      <c r="IN77" s="26"/>
      <c r="IO77" s="26"/>
      <c r="IP77" s="26"/>
      <c r="IQ77" s="26"/>
      <c r="IR77" s="26"/>
      <c r="IS77" s="26"/>
      <c r="IT77" s="26"/>
    </row>
    <row r="78" spans="1:254" s="116" customFormat="1" ht="10.5" customHeight="1" x14ac:dyDescent="0.2">
      <c r="A78" s="24"/>
      <c r="B78" s="7" t="s">
        <v>13</v>
      </c>
      <c r="C78" s="17">
        <f t="shared" ref="C78:X78" si="3">C24/C73*100</f>
        <v>10.859243149374304</v>
      </c>
      <c r="D78" s="17">
        <f t="shared" si="3"/>
        <v>6.1593225819673076</v>
      </c>
      <c r="E78" s="17">
        <f t="shared" si="3"/>
        <v>3.8836583596249099</v>
      </c>
      <c r="F78" s="117">
        <v>4.4476347464141552</v>
      </c>
      <c r="G78" s="17">
        <f t="shared" si="3"/>
        <v>5.623341069530035</v>
      </c>
      <c r="H78" s="17">
        <f t="shared" si="3"/>
        <v>5.1996132866467226</v>
      </c>
      <c r="I78" s="17">
        <f t="shared" si="3"/>
        <v>9.3256992774709868</v>
      </c>
      <c r="J78" s="17">
        <f t="shared" si="3"/>
        <v>11.195104840091554</v>
      </c>
      <c r="K78" s="17">
        <f t="shared" si="3"/>
        <v>11.037064986669275</v>
      </c>
      <c r="L78" s="17">
        <f t="shared" si="3"/>
        <v>12.588369919642423</v>
      </c>
      <c r="M78" s="17">
        <f t="shared" si="3"/>
        <v>8.4573055434065854</v>
      </c>
      <c r="N78" s="17">
        <f t="shared" si="3"/>
        <v>6.625190122580797</v>
      </c>
      <c r="O78" s="17">
        <f t="shared" si="3"/>
        <v>5.7921209447903355</v>
      </c>
      <c r="P78" s="17">
        <f t="shared" si="3"/>
        <v>4.6787087502143034</v>
      </c>
      <c r="Q78" s="17">
        <f t="shared" si="3"/>
        <v>1.864450273705925</v>
      </c>
      <c r="R78" s="17">
        <f t="shared" si="3"/>
        <v>4.9081534648594616</v>
      </c>
      <c r="S78" s="17">
        <f t="shared" si="3"/>
        <v>5.3924515922544947</v>
      </c>
      <c r="T78" s="17">
        <f t="shared" si="3"/>
        <v>3.8472560829893325</v>
      </c>
      <c r="U78" s="17">
        <f t="shared" si="3"/>
        <v>3.811864250038262</v>
      </c>
      <c r="V78" s="117">
        <f t="shared" si="3"/>
        <v>4.0486040595878983</v>
      </c>
      <c r="W78" s="17">
        <f t="shared" si="3"/>
        <v>4.5211713869860271</v>
      </c>
      <c r="X78" s="17">
        <f t="shared" si="3"/>
        <v>5.4088992890444345</v>
      </c>
      <c r="Y78" s="15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  <c r="HV78" s="26"/>
      <c r="HW78" s="26"/>
      <c r="HX78" s="26"/>
      <c r="HY78" s="26"/>
      <c r="HZ78" s="26"/>
      <c r="IA78" s="26"/>
      <c r="IB78" s="26"/>
      <c r="IC78" s="26"/>
      <c r="ID78" s="26"/>
      <c r="IE78" s="26"/>
      <c r="IF78" s="26"/>
      <c r="IG78" s="26"/>
      <c r="IH78" s="26"/>
      <c r="II78" s="26"/>
      <c r="IJ78" s="26"/>
      <c r="IK78" s="26"/>
      <c r="IL78" s="26"/>
      <c r="IM78" s="26"/>
      <c r="IN78" s="26"/>
      <c r="IO78" s="26"/>
      <c r="IP78" s="26"/>
      <c r="IQ78" s="26"/>
      <c r="IR78" s="26"/>
      <c r="IS78" s="26"/>
      <c r="IT78" s="26"/>
    </row>
    <row r="79" spans="1:254" s="116" customFormat="1" ht="10.5" customHeight="1" x14ac:dyDescent="0.2">
      <c r="A79" s="24"/>
      <c r="B79" s="7" t="s">
        <v>10</v>
      </c>
      <c r="C79" s="17">
        <f t="shared" ref="C79:X79" si="4">C28/C73*100</f>
        <v>0.13660137585216986</v>
      </c>
      <c r="D79" s="17">
        <f t="shared" si="4"/>
        <v>0.36795660041493983</v>
      </c>
      <c r="E79" s="17">
        <f t="shared" si="4"/>
        <v>0.50524526449446661</v>
      </c>
      <c r="F79" s="117">
        <v>0.78644565231240304</v>
      </c>
      <c r="G79" s="17">
        <f t="shared" si="4"/>
        <v>0.40456740103610539</v>
      </c>
      <c r="H79" s="17">
        <f t="shared" si="4"/>
        <v>1.221883470743689</v>
      </c>
      <c r="I79" s="17">
        <f t="shared" si="4"/>
        <v>0</v>
      </c>
      <c r="J79" s="17">
        <f t="shared" si="4"/>
        <v>0.49103373514560922</v>
      </c>
      <c r="K79" s="17">
        <f t="shared" si="4"/>
        <v>5.9243744653844944E-2</v>
      </c>
      <c r="L79" s="17">
        <f t="shared" si="4"/>
        <v>0</v>
      </c>
      <c r="M79" s="17">
        <f t="shared" si="4"/>
        <v>0</v>
      </c>
      <c r="N79" s="17">
        <f t="shared" si="4"/>
        <v>6.8063700266175226E-2</v>
      </c>
      <c r="O79" s="17">
        <f t="shared" si="4"/>
        <v>0.17099584740453416</v>
      </c>
      <c r="P79" s="17">
        <f t="shared" si="4"/>
        <v>0.99468358507106314</v>
      </c>
      <c r="Q79" s="17">
        <f t="shared" si="4"/>
        <v>2.6093040103858114E-3</v>
      </c>
      <c r="R79" s="17">
        <f t="shared" si="4"/>
        <v>1.0669019705583422</v>
      </c>
      <c r="S79" s="17">
        <f t="shared" si="4"/>
        <v>0.99470094325094371</v>
      </c>
      <c r="T79" s="17">
        <f t="shared" si="4"/>
        <v>9.8009028291525593E-2</v>
      </c>
      <c r="U79" s="17">
        <f t="shared" si="4"/>
        <v>0.55823476246380677</v>
      </c>
      <c r="V79" s="117">
        <f t="shared" si="4"/>
        <v>0.42414084458460616</v>
      </c>
      <c r="W79" s="17">
        <f t="shared" si="4"/>
        <v>0.60352271825290049</v>
      </c>
      <c r="X79" s="17">
        <f t="shared" si="4"/>
        <v>1.5598842839482989</v>
      </c>
      <c r="Y79" s="15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18"/>
      <c r="CU79" s="118"/>
      <c r="CV79" s="118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  <c r="HV79" s="26"/>
      <c r="HW79" s="26"/>
      <c r="HX79" s="26"/>
      <c r="HY79" s="26"/>
      <c r="HZ79" s="26"/>
      <c r="IA79" s="26"/>
      <c r="IB79" s="26"/>
      <c r="IC79" s="26"/>
      <c r="ID79" s="26"/>
      <c r="IE79" s="26"/>
      <c r="IF79" s="26"/>
      <c r="IG79" s="26"/>
      <c r="IH79" s="26"/>
      <c r="II79" s="26"/>
      <c r="IJ79" s="26"/>
      <c r="IK79" s="26"/>
      <c r="IL79" s="26"/>
      <c r="IM79" s="26"/>
      <c r="IN79" s="26"/>
      <c r="IO79" s="26"/>
      <c r="IP79" s="26"/>
      <c r="IQ79" s="26"/>
      <c r="IR79" s="26"/>
      <c r="IS79" s="26"/>
      <c r="IT79" s="26"/>
    </row>
    <row r="80" spans="1:254" s="116" customFormat="1" ht="10.5" customHeight="1" x14ac:dyDescent="0.2">
      <c r="A80" s="24"/>
      <c r="B80" s="7" t="s">
        <v>11</v>
      </c>
      <c r="C80" s="17">
        <f t="shared" ref="C80:X80" si="5">C32/C73*100</f>
        <v>6.5639451640336164</v>
      </c>
      <c r="D80" s="17">
        <f t="shared" si="5"/>
        <v>5.9578320462091545</v>
      </c>
      <c r="E80" s="17">
        <f t="shared" si="5"/>
        <v>1.707241650193704</v>
      </c>
      <c r="F80" s="117">
        <v>1.2730146538357612</v>
      </c>
      <c r="G80" s="17">
        <f t="shared" si="5"/>
        <v>0.93598804190039242</v>
      </c>
      <c r="H80" s="17">
        <f t="shared" si="5"/>
        <v>0.93941448217528445</v>
      </c>
      <c r="I80" s="17">
        <f t="shared" si="5"/>
        <v>4.8409275211400802</v>
      </c>
      <c r="J80" s="17">
        <f t="shared" si="5"/>
        <v>7.7628262283525622</v>
      </c>
      <c r="K80" s="17">
        <f t="shared" si="5"/>
        <v>7.1650055027408897</v>
      </c>
      <c r="L80" s="17">
        <f t="shared" si="5"/>
        <v>7.1429014255297076</v>
      </c>
      <c r="M80" s="17">
        <f t="shared" si="5"/>
        <v>9.2583032044803026</v>
      </c>
      <c r="N80" s="17">
        <f t="shared" si="5"/>
        <v>6.9292289710556547</v>
      </c>
      <c r="O80" s="17">
        <f t="shared" si="5"/>
        <v>5.061840460982955</v>
      </c>
      <c r="P80" s="17">
        <f t="shared" si="5"/>
        <v>3.8990315927114265</v>
      </c>
      <c r="Q80" s="17">
        <f t="shared" si="5"/>
        <v>2.8382894532506096</v>
      </c>
      <c r="R80" s="17">
        <f t="shared" si="5"/>
        <v>2.5388664317805958</v>
      </c>
      <c r="S80" s="17">
        <f t="shared" si="5"/>
        <v>0.25885415385752147</v>
      </c>
      <c r="T80" s="17">
        <f t="shared" si="5"/>
        <v>0.85744925668536309</v>
      </c>
      <c r="U80" s="17">
        <f t="shared" si="5"/>
        <v>0.7572868702164568</v>
      </c>
      <c r="V80" s="117">
        <f t="shared" si="5"/>
        <v>0.97096258507218125</v>
      </c>
      <c r="W80" s="17">
        <f t="shared" si="5"/>
        <v>1.2457793256395759</v>
      </c>
      <c r="X80" s="17">
        <f t="shared" si="5"/>
        <v>2.1180298344148305</v>
      </c>
      <c r="Y80" s="15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118"/>
      <c r="CU80" s="118"/>
      <c r="CV80" s="118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  <c r="HV80" s="26"/>
      <c r="HW80" s="26"/>
      <c r="HX80" s="26"/>
      <c r="HY80" s="26"/>
      <c r="HZ80" s="26"/>
      <c r="IA80" s="26"/>
      <c r="IB80" s="26"/>
      <c r="IC80" s="26"/>
      <c r="ID80" s="26"/>
      <c r="IE80" s="26"/>
      <c r="IF80" s="26"/>
      <c r="IG80" s="26"/>
      <c r="IH80" s="26"/>
      <c r="II80" s="26"/>
      <c r="IJ80" s="26"/>
      <c r="IK80" s="26"/>
      <c r="IL80" s="26"/>
      <c r="IM80" s="26"/>
      <c r="IN80" s="26"/>
      <c r="IO80" s="26"/>
      <c r="IP80" s="26"/>
      <c r="IQ80" s="26"/>
      <c r="IR80" s="26"/>
      <c r="IS80" s="26"/>
      <c r="IT80" s="26"/>
    </row>
    <row r="81" spans="1:254" s="116" customFormat="1" ht="10.5" customHeight="1" x14ac:dyDescent="0.2">
      <c r="A81" s="24"/>
      <c r="B81" s="7" t="s">
        <v>12</v>
      </c>
      <c r="C81" s="17">
        <f t="shared" ref="C81:X81" si="6">C36/C73*100</f>
        <v>2.242579746512221</v>
      </c>
      <c r="D81" s="17">
        <f t="shared" si="6"/>
        <v>2.855598211619804</v>
      </c>
      <c r="E81" s="17">
        <f t="shared" si="6"/>
        <v>1.995686998883502</v>
      </c>
      <c r="F81" s="117">
        <v>1.7052296908936606</v>
      </c>
      <c r="G81" s="17">
        <f t="shared" si="6"/>
        <v>3.609175642527533</v>
      </c>
      <c r="H81" s="17">
        <f t="shared" si="6"/>
        <v>1.8650900786305074</v>
      </c>
      <c r="I81" s="17">
        <f t="shared" si="6"/>
        <v>0.94182122724223283</v>
      </c>
      <c r="J81" s="17">
        <f t="shared" si="6"/>
        <v>2.0363321833901589</v>
      </c>
      <c r="K81" s="17">
        <f t="shared" si="6"/>
        <v>2.5253605149687259</v>
      </c>
      <c r="L81" s="17">
        <f t="shared" si="6"/>
        <v>4.1580330249554276</v>
      </c>
      <c r="M81" s="17">
        <f t="shared" si="6"/>
        <v>4.6569749153902125</v>
      </c>
      <c r="N81" s="17">
        <f t="shared" si="6"/>
        <v>3.4400845259027903</v>
      </c>
      <c r="O81" s="17">
        <f t="shared" si="6"/>
        <v>1.725352371665716</v>
      </c>
      <c r="P81" s="17">
        <f t="shared" si="6"/>
        <v>2.221158485237567</v>
      </c>
      <c r="Q81" s="17">
        <f t="shared" si="6"/>
        <v>1.7058200524167515</v>
      </c>
      <c r="R81" s="17">
        <f t="shared" si="6"/>
        <v>2.0997431124976167</v>
      </c>
      <c r="S81" s="17">
        <f t="shared" si="6"/>
        <v>1.3631469348177785</v>
      </c>
      <c r="T81" s="17">
        <f t="shared" si="6"/>
        <v>2.7533755677040439</v>
      </c>
      <c r="U81" s="17">
        <f t="shared" si="6"/>
        <v>0.4053995090199769</v>
      </c>
      <c r="V81" s="117">
        <f t="shared" si="6"/>
        <v>2.0375934820801254</v>
      </c>
      <c r="W81" s="17">
        <f t="shared" si="6"/>
        <v>0.94897955325951555</v>
      </c>
      <c r="X81" s="17">
        <f t="shared" si="6"/>
        <v>3.4289462192150242</v>
      </c>
      <c r="Y81" s="16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  <c r="CU81" s="119"/>
      <c r="CV81" s="119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  <c r="IA81" s="26"/>
      <c r="IB81" s="26"/>
      <c r="IC81" s="26"/>
      <c r="ID81" s="26"/>
      <c r="IE81" s="26"/>
      <c r="IF81" s="26"/>
      <c r="IG81" s="26"/>
      <c r="IH81" s="26"/>
      <c r="II81" s="26"/>
      <c r="IJ81" s="26"/>
      <c r="IK81" s="26"/>
      <c r="IL81" s="26"/>
      <c r="IM81" s="26"/>
      <c r="IN81" s="26"/>
      <c r="IO81" s="26"/>
      <c r="IP81" s="26"/>
      <c r="IQ81" s="26"/>
      <c r="IR81" s="26"/>
      <c r="IS81" s="26"/>
      <c r="IT81" s="26"/>
    </row>
    <row r="82" spans="1:254" s="116" customFormat="1" ht="10.5" customHeight="1" x14ac:dyDescent="0.2">
      <c r="A82" s="24"/>
      <c r="B82" s="7" t="s">
        <v>14</v>
      </c>
      <c r="C82" s="17">
        <f t="shared" ref="C82:X82" si="7">C40/C73*100</f>
        <v>0.27354110611207277</v>
      </c>
      <c r="D82" s="17">
        <f t="shared" si="7"/>
        <v>0.63558478567970422</v>
      </c>
      <c r="E82" s="17">
        <f t="shared" si="7"/>
        <v>0.10741131308717254</v>
      </c>
      <c r="F82" s="117">
        <v>0.59235345813375839</v>
      </c>
      <c r="G82" s="17">
        <f t="shared" si="7"/>
        <v>0.60775188233156341</v>
      </c>
      <c r="H82" s="17">
        <f t="shared" si="7"/>
        <v>0.62604189130127219</v>
      </c>
      <c r="I82" s="17">
        <f t="shared" si="7"/>
        <v>0.29787915321849945</v>
      </c>
      <c r="J82" s="17">
        <f t="shared" si="7"/>
        <v>0</v>
      </c>
      <c r="K82" s="17">
        <f t="shared" si="7"/>
        <v>0.31479258068084526</v>
      </c>
      <c r="L82" s="17">
        <f t="shared" si="7"/>
        <v>0.51878128268880885</v>
      </c>
      <c r="M82" s="17">
        <f t="shared" si="7"/>
        <v>1.0200454321124961</v>
      </c>
      <c r="N82" s="17">
        <f t="shared" si="7"/>
        <v>0.52178913954824602</v>
      </c>
      <c r="O82" s="17">
        <f t="shared" si="7"/>
        <v>0.35582532320950561</v>
      </c>
      <c r="P82" s="17">
        <f t="shared" si="7"/>
        <v>0.72003143694798766</v>
      </c>
      <c r="Q82" s="17">
        <f t="shared" si="7"/>
        <v>0</v>
      </c>
      <c r="R82" s="17">
        <f t="shared" si="7"/>
        <v>0.3856300687724839</v>
      </c>
      <c r="S82" s="17">
        <f t="shared" si="7"/>
        <v>1.9534871042301014E-5</v>
      </c>
      <c r="T82" s="17">
        <f t="shared" si="7"/>
        <v>4.472289980289601E-2</v>
      </c>
      <c r="U82" s="17">
        <f t="shared" si="7"/>
        <v>0.58797496803882165</v>
      </c>
      <c r="V82" s="117">
        <f t="shared" si="7"/>
        <v>0.92199287009466879</v>
      </c>
      <c r="W82" s="17">
        <f t="shared" si="7"/>
        <v>0</v>
      </c>
      <c r="X82" s="17">
        <f t="shared" si="7"/>
        <v>0.85944599440154301</v>
      </c>
      <c r="Y82" s="15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  <c r="HY82" s="26"/>
      <c r="HZ82" s="26"/>
      <c r="IA82" s="26"/>
      <c r="IB82" s="26"/>
      <c r="IC82" s="26"/>
      <c r="ID82" s="26"/>
      <c r="IE82" s="26"/>
      <c r="IF82" s="26"/>
      <c r="IG82" s="26"/>
      <c r="IH82" s="26"/>
      <c r="II82" s="26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</row>
    <row r="83" spans="1:254" s="116" customFormat="1" ht="10.5" customHeight="1" x14ac:dyDescent="0.2">
      <c r="A83" s="24"/>
      <c r="B83" s="7" t="s">
        <v>15</v>
      </c>
      <c r="C83" s="17">
        <f t="shared" ref="C83:X83" si="8">C44/C73*100</f>
        <v>2.3166117534831212</v>
      </c>
      <c r="D83" s="17">
        <f t="shared" si="8"/>
        <v>1.8185281268389419</v>
      </c>
      <c r="E83" s="17">
        <f t="shared" si="8"/>
        <v>1.1370616949272343</v>
      </c>
      <c r="F83" s="117">
        <v>1.8382856378183479</v>
      </c>
      <c r="G83" s="17">
        <f t="shared" si="8"/>
        <v>1.653743947468874</v>
      </c>
      <c r="H83" s="17">
        <f t="shared" si="8"/>
        <v>1.5464650748108792</v>
      </c>
      <c r="I83" s="17">
        <f t="shared" si="8"/>
        <v>2.1598190108281083</v>
      </c>
      <c r="J83" s="17">
        <f t="shared" si="8"/>
        <v>2.3211915549500577</v>
      </c>
      <c r="K83" s="17">
        <f t="shared" si="8"/>
        <v>4.1313215372815719</v>
      </c>
      <c r="L83" s="17">
        <f t="shared" si="8"/>
        <v>0.75765554373335986</v>
      </c>
      <c r="M83" s="17">
        <f t="shared" si="8"/>
        <v>2.655528128139256</v>
      </c>
      <c r="N83" s="17">
        <f t="shared" si="8"/>
        <v>2.695970477905135</v>
      </c>
      <c r="O83" s="17">
        <f t="shared" si="8"/>
        <v>2.2186444246993644</v>
      </c>
      <c r="P83" s="17">
        <f t="shared" si="8"/>
        <v>0.27885315931058852</v>
      </c>
      <c r="Q83" s="17">
        <f t="shared" si="8"/>
        <v>0.36781558140302473</v>
      </c>
      <c r="R83" s="17">
        <f t="shared" si="8"/>
        <v>1.5848264325054293</v>
      </c>
      <c r="S83" s="17">
        <f t="shared" si="8"/>
        <v>1.0684241791236149</v>
      </c>
      <c r="T83" s="17">
        <f t="shared" si="8"/>
        <v>1.612727697847979</v>
      </c>
      <c r="U83" s="17">
        <f t="shared" si="8"/>
        <v>1.2489410823614238</v>
      </c>
      <c r="V83" s="117">
        <f t="shared" si="8"/>
        <v>1.4428075293496991</v>
      </c>
      <c r="W83" s="17">
        <f t="shared" si="8"/>
        <v>2.86411213282183</v>
      </c>
      <c r="X83" s="17">
        <f t="shared" si="8"/>
        <v>1.7972818067404375</v>
      </c>
      <c r="Y83" s="11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  <c r="HV83" s="26"/>
      <c r="HW83" s="26"/>
      <c r="HX83" s="26"/>
      <c r="HY83" s="26"/>
      <c r="HZ83" s="26"/>
      <c r="IA83" s="26"/>
      <c r="IB83" s="26"/>
      <c r="IC83" s="26"/>
      <c r="ID83" s="26"/>
      <c r="IE83" s="26"/>
      <c r="IF83" s="26"/>
      <c r="IG83" s="26"/>
      <c r="IH83" s="26"/>
      <c r="II83" s="26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</row>
    <row r="84" spans="1:254" s="116" customFormat="1" ht="10.5" customHeight="1" x14ac:dyDescent="0.2">
      <c r="A84" s="24"/>
      <c r="B84" s="7" t="s">
        <v>57</v>
      </c>
      <c r="C84" s="17">
        <f t="shared" ref="C84:X84" si="9">C48/C73*100</f>
        <v>0.5598025081063851</v>
      </c>
      <c r="D84" s="17">
        <f t="shared" si="9"/>
        <v>0.31304573004941133</v>
      </c>
      <c r="E84" s="17">
        <f t="shared" si="9"/>
        <v>0.13680126081818911</v>
      </c>
      <c r="F84" s="117">
        <v>4.331409886882704E-2</v>
      </c>
      <c r="G84" s="17">
        <f t="shared" si="9"/>
        <v>0.21805349685123199</v>
      </c>
      <c r="H84" s="17">
        <f t="shared" si="9"/>
        <v>0.19330738859676944</v>
      </c>
      <c r="I84" s="17">
        <f t="shared" si="9"/>
        <v>0.25063473875132652</v>
      </c>
      <c r="J84" s="17">
        <f t="shared" si="9"/>
        <v>0.24339309419288352</v>
      </c>
      <c r="K84" s="17">
        <f t="shared" si="9"/>
        <v>0.98656694906284503</v>
      </c>
      <c r="L84" s="17">
        <f t="shared" si="9"/>
        <v>0.97582047588912935</v>
      </c>
      <c r="M84" s="17">
        <f t="shared" si="9"/>
        <v>0.42826085746380971</v>
      </c>
      <c r="N84" s="17">
        <f t="shared" si="9"/>
        <v>0.10098120972903409</v>
      </c>
      <c r="O84" s="17">
        <f t="shared" si="9"/>
        <v>0.50847311185570321</v>
      </c>
      <c r="P84" s="17">
        <f t="shared" si="9"/>
        <v>0.24681670339808584</v>
      </c>
      <c r="Q84" s="17">
        <f t="shared" si="9"/>
        <v>0.26846092675170019</v>
      </c>
      <c r="R84" s="17">
        <f t="shared" si="9"/>
        <v>6.989509783431902E-2</v>
      </c>
      <c r="S84" s="17">
        <f t="shared" si="9"/>
        <v>7.1636247459737873E-2</v>
      </c>
      <c r="T84" s="17">
        <f t="shared" si="9"/>
        <v>0.11109173509957773</v>
      </c>
      <c r="U84" s="17">
        <f t="shared" si="9"/>
        <v>0.10621986084873342</v>
      </c>
      <c r="V84" s="117">
        <f t="shared" si="9"/>
        <v>2.3840899050996761E-2</v>
      </c>
      <c r="W84" s="17">
        <f t="shared" si="9"/>
        <v>1.6733427280315585E-2</v>
      </c>
      <c r="X84" s="17">
        <f t="shared" si="9"/>
        <v>2.6462208295262378E-2</v>
      </c>
      <c r="Y84" s="11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  <c r="HS84" s="26"/>
      <c r="HT84" s="26"/>
      <c r="HU84" s="26"/>
      <c r="HV84" s="26"/>
      <c r="HW84" s="26"/>
      <c r="HX84" s="26"/>
      <c r="HY84" s="26"/>
      <c r="HZ84" s="26"/>
      <c r="IA84" s="26"/>
      <c r="IB84" s="26"/>
      <c r="IC84" s="26"/>
      <c r="ID84" s="26"/>
      <c r="IE84" s="26"/>
      <c r="IF84" s="26"/>
      <c r="IG84" s="26"/>
      <c r="IH84" s="26"/>
      <c r="II84" s="26"/>
      <c r="IJ84" s="26"/>
      <c r="IK84" s="26"/>
      <c r="IL84" s="26"/>
      <c r="IM84" s="26"/>
      <c r="IN84" s="26"/>
      <c r="IO84" s="26"/>
      <c r="IP84" s="26"/>
      <c r="IQ84" s="26"/>
      <c r="IR84" s="26"/>
      <c r="IS84" s="26"/>
      <c r="IT84" s="26"/>
    </row>
    <row r="85" spans="1:254" s="116" customFormat="1" ht="10.5" customHeight="1" x14ac:dyDescent="0.2">
      <c r="A85" s="24"/>
      <c r="B85" s="7" t="s">
        <v>58</v>
      </c>
      <c r="C85" s="17">
        <f t="shared" ref="C85:X85" si="10">C52/C73*100</f>
        <v>0.62834656700281022</v>
      </c>
      <c r="D85" s="17">
        <f t="shared" si="10"/>
        <v>1.2146119170960421</v>
      </c>
      <c r="E85" s="17">
        <f t="shared" si="10"/>
        <v>0.91845147849982589</v>
      </c>
      <c r="F85" s="117">
        <v>1.6134313305979893</v>
      </c>
      <c r="G85" s="17">
        <f t="shared" si="10"/>
        <v>0.6133731833734396</v>
      </c>
      <c r="H85" s="17">
        <f t="shared" si="10"/>
        <v>0.38715979219543845</v>
      </c>
      <c r="I85" s="17">
        <f t="shared" si="10"/>
        <v>0.11978803559559371</v>
      </c>
      <c r="J85" s="17">
        <f t="shared" si="10"/>
        <v>1.101446345796991</v>
      </c>
      <c r="K85" s="17">
        <f t="shared" si="10"/>
        <v>0.20580917903823534</v>
      </c>
      <c r="L85" s="17">
        <f t="shared" si="10"/>
        <v>1.2500424703135622</v>
      </c>
      <c r="M85" s="17">
        <f t="shared" si="10"/>
        <v>1.3689206865484622</v>
      </c>
      <c r="N85" s="17">
        <f t="shared" si="10"/>
        <v>1.1304563298954178</v>
      </c>
      <c r="O85" s="17">
        <f t="shared" si="10"/>
        <v>1.0708854816467541</v>
      </c>
      <c r="P85" s="17">
        <f t="shared" si="10"/>
        <v>1.3049014099435841</v>
      </c>
      <c r="Q85" s="17">
        <f t="shared" si="10"/>
        <v>0.69478498401700783</v>
      </c>
      <c r="R85" s="17">
        <f t="shared" si="10"/>
        <v>0.48132802259843221</v>
      </c>
      <c r="S85" s="17">
        <f t="shared" si="10"/>
        <v>1.5415898162131025</v>
      </c>
      <c r="T85" s="17">
        <f t="shared" si="10"/>
        <v>1.068880945858351</v>
      </c>
      <c r="U85" s="17">
        <f t="shared" si="10"/>
        <v>1.6944452774144205</v>
      </c>
      <c r="V85" s="117">
        <f t="shared" si="10"/>
        <v>1.2226479680649609</v>
      </c>
      <c r="W85" s="17">
        <f t="shared" si="10"/>
        <v>0.98032767741648219</v>
      </c>
      <c r="X85" s="17">
        <f t="shared" si="10"/>
        <v>2.5563043994960943</v>
      </c>
      <c r="Y85" s="11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  <c r="GT85" s="26"/>
      <c r="GU85" s="26"/>
      <c r="GV85" s="26"/>
      <c r="GW85" s="26"/>
      <c r="GX85" s="26"/>
      <c r="GY85" s="26"/>
      <c r="GZ85" s="26"/>
      <c r="HA85" s="26"/>
      <c r="HB85" s="26"/>
      <c r="HC85" s="26"/>
      <c r="HD85" s="26"/>
      <c r="HE85" s="26"/>
      <c r="HF85" s="26"/>
      <c r="HG85" s="26"/>
      <c r="HH85" s="26"/>
      <c r="HI85" s="26"/>
      <c r="HJ85" s="26"/>
      <c r="HK85" s="26"/>
      <c r="HL85" s="26"/>
      <c r="HM85" s="26"/>
      <c r="HN85" s="26"/>
      <c r="HO85" s="26"/>
      <c r="HP85" s="26"/>
      <c r="HQ85" s="26"/>
      <c r="HR85" s="26"/>
      <c r="HS85" s="26"/>
      <c r="HT85" s="26"/>
      <c r="HU85" s="26"/>
      <c r="HV85" s="26"/>
      <c r="HW85" s="26"/>
      <c r="HX85" s="26"/>
      <c r="HY85" s="26"/>
      <c r="HZ85" s="26"/>
      <c r="IA85" s="26"/>
      <c r="IB85" s="26"/>
      <c r="IC85" s="26"/>
      <c r="ID85" s="26"/>
      <c r="IE85" s="26"/>
      <c r="IF85" s="26"/>
      <c r="IG85" s="26"/>
      <c r="IH85" s="26"/>
      <c r="II85" s="26"/>
      <c r="IJ85" s="26"/>
      <c r="IK85" s="26"/>
      <c r="IL85" s="26"/>
      <c r="IM85" s="26"/>
      <c r="IN85" s="26"/>
      <c r="IO85" s="26"/>
      <c r="IP85" s="26"/>
      <c r="IQ85" s="26"/>
      <c r="IR85" s="26"/>
      <c r="IS85" s="26"/>
      <c r="IT85" s="26"/>
    </row>
    <row r="86" spans="1:254" s="116" customFormat="1" ht="10.5" customHeight="1" x14ac:dyDescent="0.2">
      <c r="A86" s="24"/>
      <c r="B86" s="7" t="s">
        <v>16</v>
      </c>
      <c r="C86" s="17">
        <f t="shared" ref="C86:X86" si="11">C55/C73*100</f>
        <v>9.1652339589102603</v>
      </c>
      <c r="D86" s="17">
        <f t="shared" si="11"/>
        <v>11.965071698569256</v>
      </c>
      <c r="E86" s="17">
        <f t="shared" si="11"/>
        <v>4.0223029593357165</v>
      </c>
      <c r="F86" s="117">
        <v>4.367447176161666</v>
      </c>
      <c r="G86" s="17">
        <f t="shared" si="11"/>
        <v>4.6558184772066893</v>
      </c>
      <c r="H86" s="17">
        <f t="shared" si="11"/>
        <v>5.7004506054729124E-3</v>
      </c>
      <c r="I86" s="17">
        <f t="shared" si="11"/>
        <v>4.9274361387142234</v>
      </c>
      <c r="J86" s="17">
        <f t="shared" si="11"/>
        <v>9.9106729597276662</v>
      </c>
      <c r="K86" s="17">
        <f t="shared" si="11"/>
        <v>10.349093562513126</v>
      </c>
      <c r="L86" s="17">
        <f t="shared" si="11"/>
        <v>13.476265135630081</v>
      </c>
      <c r="M86" s="17">
        <f t="shared" si="11"/>
        <v>10.901797549134923</v>
      </c>
      <c r="N86" s="17">
        <f t="shared" si="11"/>
        <v>16.521707474402429</v>
      </c>
      <c r="O86" s="17">
        <f t="shared" si="11"/>
        <v>11.054327737649114</v>
      </c>
      <c r="P86" s="17">
        <f t="shared" si="11"/>
        <v>9.7880563012377557</v>
      </c>
      <c r="Q86" s="17">
        <f t="shared" si="11"/>
        <v>3.1032825778029292</v>
      </c>
      <c r="R86" s="17">
        <f t="shared" si="11"/>
        <v>4.6701404266040001</v>
      </c>
      <c r="S86" s="17">
        <f t="shared" si="11"/>
        <v>5.3453838051282743</v>
      </c>
      <c r="T86" s="17">
        <f t="shared" si="11"/>
        <v>3.28715040998026</v>
      </c>
      <c r="U86" s="17">
        <f t="shared" si="11"/>
        <v>4.0344725232978034</v>
      </c>
      <c r="V86" s="117">
        <f t="shared" si="11"/>
        <v>4.3344455749706512</v>
      </c>
      <c r="W86" s="17">
        <f t="shared" si="11"/>
        <v>3.3452242831483856</v>
      </c>
      <c r="X86" s="17">
        <f t="shared" si="11"/>
        <v>5.7556463232298221</v>
      </c>
      <c r="Y86" s="11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  <c r="HV86" s="26"/>
      <c r="HW86" s="26"/>
      <c r="HX86" s="26"/>
      <c r="HY86" s="26"/>
      <c r="HZ86" s="26"/>
      <c r="IA86" s="26"/>
      <c r="IB86" s="26"/>
      <c r="IC86" s="26"/>
      <c r="ID86" s="26"/>
      <c r="IE86" s="26"/>
      <c r="IF86" s="26"/>
      <c r="IG86" s="26"/>
      <c r="IH86" s="26"/>
      <c r="II86" s="26"/>
      <c r="IJ86" s="26"/>
      <c r="IK86" s="26"/>
      <c r="IL86" s="26"/>
      <c r="IM86" s="26"/>
      <c r="IN86" s="26"/>
      <c r="IO86" s="26"/>
      <c r="IP86" s="26"/>
      <c r="IQ86" s="26"/>
      <c r="IR86" s="26"/>
      <c r="IS86" s="26"/>
      <c r="IT86" s="26"/>
    </row>
    <row r="87" spans="1:254" s="116" customFormat="1" ht="10.5" customHeight="1" x14ac:dyDescent="0.2">
      <c r="A87" s="24"/>
      <c r="B87" s="7" t="s">
        <v>17</v>
      </c>
      <c r="C87" s="13">
        <f t="shared" ref="C87:X87" si="12">C72/C73*100</f>
        <v>27.519564956309221</v>
      </c>
      <c r="D87" s="13">
        <f t="shared" si="12"/>
        <v>35.034195389231819</v>
      </c>
      <c r="E87" s="13">
        <f t="shared" si="12"/>
        <v>54.605597135106343</v>
      </c>
      <c r="F87" s="114">
        <v>61.81756689501772</v>
      </c>
      <c r="G87" s="13">
        <f t="shared" si="12"/>
        <v>50.939839547744135</v>
      </c>
      <c r="H87" s="13">
        <f t="shared" si="12"/>
        <v>49.193731080147543</v>
      </c>
      <c r="I87" s="13">
        <f t="shared" si="12"/>
        <v>34.048158130169874</v>
      </c>
      <c r="J87" s="13">
        <f t="shared" si="12"/>
        <v>21.298030795301127</v>
      </c>
      <c r="K87" s="13">
        <f t="shared" si="12"/>
        <v>19.746781108331611</v>
      </c>
      <c r="L87" s="13">
        <f t="shared" si="12"/>
        <v>32.721423796306439</v>
      </c>
      <c r="M87" s="13">
        <f t="shared" si="12"/>
        <v>35.944643762301048</v>
      </c>
      <c r="N87" s="13">
        <f t="shared" si="12"/>
        <v>32.154838063634834</v>
      </c>
      <c r="O87" s="13">
        <f t="shared" si="12"/>
        <v>28.691362186277807</v>
      </c>
      <c r="P87" s="13">
        <f t="shared" si="12"/>
        <v>42.002677819232375</v>
      </c>
      <c r="Q87" s="13">
        <f t="shared" si="12"/>
        <v>49.699005809944111</v>
      </c>
      <c r="R87" s="13">
        <f t="shared" si="12"/>
        <v>48.20111860105942</v>
      </c>
      <c r="S87" s="13">
        <f t="shared" si="12"/>
        <v>50.317950551893155</v>
      </c>
      <c r="T87" s="13">
        <f t="shared" si="12"/>
        <v>70.013331424722253</v>
      </c>
      <c r="U87" s="13">
        <f t="shared" si="12"/>
        <v>58.719140444114345</v>
      </c>
      <c r="V87" s="114">
        <f t="shared" si="12"/>
        <v>62.235536886228481</v>
      </c>
      <c r="W87" s="13">
        <f t="shared" si="12"/>
        <v>61.568262732864511</v>
      </c>
      <c r="X87" s="13">
        <f t="shared" si="12"/>
        <v>64.74732751686355</v>
      </c>
      <c r="Y87" s="9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</row>
    <row r="88" spans="1:254" s="116" customFormat="1" ht="10.5" customHeight="1" x14ac:dyDescent="0.2">
      <c r="A88" s="24"/>
      <c r="B88" s="18" t="s">
        <v>7</v>
      </c>
      <c r="C88" s="19">
        <f t="shared" ref="C88:X88" si="13">C73/C73*100</f>
        <v>100</v>
      </c>
      <c r="D88" s="19">
        <f t="shared" si="13"/>
        <v>100</v>
      </c>
      <c r="E88" s="19">
        <f t="shared" si="13"/>
        <v>100</v>
      </c>
      <c r="F88" s="120">
        <v>100</v>
      </c>
      <c r="G88" s="19">
        <f t="shared" si="13"/>
        <v>100</v>
      </c>
      <c r="H88" s="19">
        <f t="shared" si="13"/>
        <v>100</v>
      </c>
      <c r="I88" s="19">
        <f t="shared" si="13"/>
        <v>100</v>
      </c>
      <c r="J88" s="19">
        <f t="shared" si="13"/>
        <v>100</v>
      </c>
      <c r="K88" s="19">
        <f t="shared" si="13"/>
        <v>100</v>
      </c>
      <c r="L88" s="19">
        <f t="shared" si="13"/>
        <v>100</v>
      </c>
      <c r="M88" s="19">
        <f t="shared" si="13"/>
        <v>100</v>
      </c>
      <c r="N88" s="19">
        <f t="shared" si="13"/>
        <v>100</v>
      </c>
      <c r="O88" s="19">
        <f t="shared" si="13"/>
        <v>100</v>
      </c>
      <c r="P88" s="19">
        <f t="shared" si="13"/>
        <v>100</v>
      </c>
      <c r="Q88" s="19">
        <f t="shared" si="13"/>
        <v>100</v>
      </c>
      <c r="R88" s="19">
        <f t="shared" si="13"/>
        <v>100</v>
      </c>
      <c r="S88" s="19">
        <f t="shared" si="13"/>
        <v>100</v>
      </c>
      <c r="T88" s="19">
        <f t="shared" si="13"/>
        <v>100</v>
      </c>
      <c r="U88" s="19">
        <f t="shared" si="13"/>
        <v>100</v>
      </c>
      <c r="V88" s="120">
        <f t="shared" si="13"/>
        <v>100</v>
      </c>
      <c r="W88" s="19">
        <f t="shared" si="13"/>
        <v>100</v>
      </c>
      <c r="X88" s="19">
        <f t="shared" si="13"/>
        <v>100</v>
      </c>
      <c r="Y88" s="9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  <c r="GQ88" s="26"/>
      <c r="GR88" s="26"/>
      <c r="GS88" s="26"/>
      <c r="GT88" s="26"/>
      <c r="GU88" s="26"/>
      <c r="GV88" s="26"/>
      <c r="GW88" s="26"/>
      <c r="GX88" s="26"/>
      <c r="GY88" s="26"/>
      <c r="GZ88" s="26"/>
      <c r="HA88" s="26"/>
      <c r="HB88" s="26"/>
      <c r="HC88" s="26"/>
      <c r="HD88" s="26"/>
      <c r="HE88" s="26"/>
      <c r="HF88" s="26"/>
      <c r="HG88" s="26"/>
      <c r="HH88" s="26"/>
      <c r="HI88" s="26"/>
      <c r="HJ88" s="26"/>
      <c r="HK88" s="26"/>
      <c r="HL88" s="26"/>
      <c r="HM88" s="26"/>
      <c r="HN88" s="26"/>
      <c r="HO88" s="26"/>
      <c r="HP88" s="26"/>
      <c r="HQ88" s="26"/>
      <c r="HR88" s="26"/>
      <c r="HS88" s="26"/>
      <c r="HT88" s="26"/>
      <c r="HU88" s="26"/>
      <c r="HV88" s="26"/>
      <c r="HW88" s="26"/>
      <c r="HX88" s="26"/>
      <c r="HY88" s="26"/>
      <c r="HZ88" s="26"/>
      <c r="IA88" s="26"/>
      <c r="IB88" s="26"/>
      <c r="IC88" s="26"/>
      <c r="ID88" s="26"/>
      <c r="IE88" s="26"/>
      <c r="IF88" s="26"/>
      <c r="IG88" s="26"/>
      <c r="IH88" s="26"/>
      <c r="II88" s="26"/>
      <c r="IJ88" s="26"/>
      <c r="IK88" s="26"/>
      <c r="IL88" s="26"/>
      <c r="IM88" s="26"/>
      <c r="IN88" s="26"/>
      <c r="IO88" s="26"/>
      <c r="IP88" s="26"/>
      <c r="IQ88" s="26"/>
      <c r="IR88" s="26"/>
      <c r="IS88" s="26"/>
      <c r="IT88" s="26"/>
    </row>
    <row r="89" spans="1:254" s="116" customFormat="1" ht="6" customHeight="1" x14ac:dyDescent="0.2">
      <c r="A89" s="24"/>
      <c r="B89" s="21"/>
      <c r="C89" s="22"/>
      <c r="D89" s="22"/>
      <c r="E89" s="22"/>
      <c r="F89" s="1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122"/>
      <c r="W89" s="123"/>
      <c r="X89" s="22"/>
      <c r="Y89" s="23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6"/>
      <c r="AQ89" s="6"/>
      <c r="AR89" s="6"/>
      <c r="AS89" s="6"/>
      <c r="AT89" s="6"/>
      <c r="AU89" s="5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0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3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/>
      <c r="IM89" s="26"/>
      <c r="IN89" s="26"/>
      <c r="IO89" s="26"/>
      <c r="IP89" s="26"/>
      <c r="IQ89" s="26"/>
      <c r="IR89" s="26"/>
      <c r="IS89" s="26"/>
      <c r="IT89" s="26"/>
    </row>
    <row r="90" spans="1:254" s="116" customFormat="1" ht="11.25" customHeight="1" x14ac:dyDescent="0.2">
      <c r="A90" s="24"/>
      <c r="B90" s="124" t="s">
        <v>59</v>
      </c>
      <c r="C90" s="124"/>
      <c r="D90" s="124"/>
      <c r="E90" s="124"/>
      <c r="F90" s="124"/>
      <c r="G90" s="124"/>
      <c r="H90" s="124"/>
      <c r="I90" s="124"/>
      <c r="J90" s="124"/>
      <c r="K90" s="12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6"/>
      <c r="AQ90" s="6"/>
      <c r="AR90" s="6"/>
      <c r="AS90" s="6"/>
      <c r="AT90" s="6"/>
      <c r="AU90" s="5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0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3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  <c r="GT90" s="26"/>
      <c r="GU90" s="26"/>
      <c r="GV90" s="26"/>
      <c r="GW90" s="26"/>
      <c r="GX90" s="26"/>
      <c r="GY90" s="26"/>
      <c r="GZ90" s="26"/>
      <c r="HA90" s="26"/>
      <c r="HB90" s="26"/>
      <c r="HC90" s="26"/>
      <c r="HD90" s="26"/>
      <c r="HE90" s="26"/>
      <c r="HF90" s="26"/>
      <c r="HG90" s="26"/>
      <c r="HH90" s="26"/>
      <c r="HI90" s="26"/>
      <c r="HJ90" s="26"/>
      <c r="HK90" s="26"/>
      <c r="HL90" s="26"/>
      <c r="HM90" s="26"/>
      <c r="HN90" s="26"/>
      <c r="HO90" s="26"/>
      <c r="HP90" s="26"/>
      <c r="HQ90" s="26"/>
      <c r="HR90" s="26"/>
      <c r="HS90" s="26"/>
      <c r="HT90" s="26"/>
      <c r="HU90" s="26"/>
      <c r="HV90" s="26"/>
      <c r="HW90" s="26"/>
      <c r="HX90" s="26"/>
      <c r="HY90" s="26"/>
      <c r="HZ90" s="26"/>
      <c r="IA90" s="26"/>
      <c r="IB90" s="26"/>
      <c r="IC90" s="26"/>
      <c r="ID90" s="26"/>
      <c r="IE90" s="26"/>
      <c r="IF90" s="26"/>
      <c r="IG90" s="26"/>
      <c r="IH90" s="26"/>
      <c r="II90" s="26"/>
      <c r="IJ90" s="26"/>
      <c r="IK90" s="26"/>
      <c r="IL90" s="26"/>
      <c r="IM90" s="26"/>
      <c r="IN90" s="26"/>
      <c r="IO90" s="26"/>
      <c r="IP90" s="26"/>
      <c r="IQ90" s="26"/>
      <c r="IR90" s="26"/>
      <c r="IS90" s="26"/>
      <c r="IT90" s="26"/>
    </row>
    <row r="91" spans="1:254" s="116" customFormat="1" ht="3" customHeight="1" x14ac:dyDescent="0.2">
      <c r="A91" s="24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6"/>
      <c r="AQ91" s="6"/>
      <c r="AR91" s="6"/>
      <c r="AS91" s="6"/>
      <c r="AT91" s="6"/>
      <c r="AU91" s="5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0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3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</row>
    <row r="92" spans="1:254" s="116" customFormat="1" ht="10.5" customHeight="1" x14ac:dyDescent="0.2">
      <c r="A92" s="24"/>
      <c r="B92" s="125" t="s">
        <v>18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6"/>
      <c r="AQ92" s="6"/>
      <c r="AR92" s="6"/>
      <c r="AS92" s="6"/>
      <c r="AT92" s="6"/>
      <c r="AU92" s="5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3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  <c r="HV92" s="26"/>
      <c r="HW92" s="26"/>
      <c r="HX92" s="26"/>
      <c r="HY92" s="26"/>
      <c r="HZ92" s="26"/>
      <c r="IA92" s="26"/>
      <c r="IB92" s="26"/>
      <c r="IC92" s="26"/>
      <c r="ID92" s="26"/>
      <c r="IE92" s="26"/>
      <c r="IF92" s="26"/>
      <c r="IG92" s="26"/>
      <c r="IH92" s="26"/>
      <c r="II92" s="26"/>
      <c r="IJ92" s="26"/>
      <c r="IK92" s="26"/>
      <c r="IL92" s="26"/>
      <c r="IM92" s="26"/>
      <c r="IN92" s="26"/>
      <c r="IO92" s="26"/>
      <c r="IP92" s="26"/>
      <c r="IQ92" s="26"/>
      <c r="IR92" s="26"/>
      <c r="IS92" s="26"/>
      <c r="IT92" s="26"/>
    </row>
    <row r="93" spans="1:254" s="116" customFormat="1" ht="10.5" customHeight="1" x14ac:dyDescent="0.2">
      <c r="A93" s="24"/>
      <c r="B93" s="125" t="s">
        <v>64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3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  <c r="GT93" s="26"/>
      <c r="GU93" s="26"/>
      <c r="GV93" s="26"/>
      <c r="GW93" s="26"/>
      <c r="GX93" s="26"/>
      <c r="GY93" s="26"/>
      <c r="GZ93" s="26"/>
      <c r="HA93" s="26"/>
      <c r="HB93" s="26"/>
      <c r="HC93" s="26"/>
      <c r="HD93" s="26"/>
      <c r="HE93" s="26"/>
      <c r="HF93" s="26"/>
      <c r="HG93" s="26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  <c r="HV93" s="26"/>
      <c r="HW93" s="26"/>
      <c r="HX93" s="26"/>
      <c r="HY93" s="26"/>
      <c r="HZ93" s="26"/>
      <c r="IA93" s="26"/>
      <c r="IB93" s="26"/>
      <c r="IC93" s="26"/>
      <c r="ID93" s="26"/>
      <c r="IE93" s="26"/>
      <c r="IF93" s="26"/>
      <c r="IG93" s="26"/>
      <c r="IH93" s="26"/>
      <c r="II93" s="26"/>
      <c r="IJ93" s="26"/>
      <c r="IK93" s="26"/>
      <c r="IL93" s="26"/>
      <c r="IM93" s="26"/>
      <c r="IN93" s="26"/>
      <c r="IO93" s="26"/>
      <c r="IP93" s="26"/>
      <c r="IQ93" s="26"/>
      <c r="IR93" s="26"/>
      <c r="IS93" s="26"/>
      <c r="IT93" s="26"/>
    </row>
    <row r="94" spans="1:254" s="116" customFormat="1" x14ac:dyDescent="0.2">
      <c r="A94" s="24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3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  <c r="GT94" s="26"/>
      <c r="GU94" s="26"/>
      <c r="GV94" s="26"/>
      <c r="GW94" s="26"/>
      <c r="GX94" s="26"/>
      <c r="GY94" s="26"/>
      <c r="GZ94" s="26"/>
      <c r="HA94" s="26"/>
      <c r="HB94" s="26"/>
      <c r="HC94" s="26"/>
      <c r="HD94" s="26"/>
      <c r="HE94" s="26"/>
      <c r="HF94" s="26"/>
      <c r="HG94" s="26"/>
      <c r="HH94" s="26"/>
      <c r="HI94" s="26"/>
      <c r="HJ94" s="26"/>
      <c r="HK94" s="26"/>
      <c r="HL94" s="26"/>
      <c r="HM94" s="26"/>
      <c r="HN94" s="26"/>
      <c r="HO94" s="26"/>
      <c r="HP94" s="26"/>
      <c r="HQ94" s="26"/>
      <c r="HR94" s="26"/>
      <c r="HS94" s="26"/>
      <c r="HT94" s="26"/>
      <c r="HU94" s="26"/>
      <c r="HV94" s="26"/>
      <c r="HW94" s="26"/>
      <c r="HX94" s="26"/>
      <c r="HY94" s="26"/>
      <c r="HZ94" s="26"/>
      <c r="IA94" s="26"/>
      <c r="IB94" s="26"/>
      <c r="IC94" s="26"/>
      <c r="ID94" s="26"/>
      <c r="IE94" s="26"/>
      <c r="IF94" s="26"/>
      <c r="IG94" s="26"/>
      <c r="IH94" s="26"/>
      <c r="II94" s="26"/>
      <c r="IJ94" s="26"/>
      <c r="IK94" s="26"/>
      <c r="IL94" s="26"/>
      <c r="IM94" s="26"/>
      <c r="IN94" s="26"/>
      <c r="IO94" s="26"/>
      <c r="IP94" s="26"/>
      <c r="IQ94" s="26"/>
      <c r="IR94" s="26"/>
      <c r="IS94" s="26"/>
      <c r="IT94" s="26"/>
    </row>
    <row r="95" spans="1:254" s="116" customFormat="1" x14ac:dyDescent="0.2">
      <c r="A95" s="24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3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  <c r="GT95" s="26"/>
      <c r="GU95" s="26"/>
      <c r="GV95" s="26"/>
      <c r="GW95" s="26"/>
      <c r="GX95" s="26"/>
      <c r="GY95" s="26"/>
      <c r="GZ95" s="26"/>
      <c r="HA95" s="26"/>
      <c r="HB95" s="26"/>
      <c r="HC95" s="26"/>
      <c r="HD95" s="26"/>
      <c r="HE95" s="26"/>
      <c r="HF95" s="26"/>
      <c r="HG95" s="26"/>
      <c r="HH95" s="26"/>
      <c r="HI95" s="26"/>
      <c r="HJ95" s="26"/>
      <c r="HK95" s="26"/>
      <c r="HL95" s="26"/>
      <c r="HM95" s="26"/>
      <c r="HN95" s="26"/>
      <c r="HO95" s="26"/>
      <c r="HP95" s="26"/>
      <c r="HQ95" s="26"/>
      <c r="HR95" s="26"/>
      <c r="HS95" s="26"/>
      <c r="HT95" s="26"/>
      <c r="HU95" s="26"/>
      <c r="HV95" s="26"/>
      <c r="HW95" s="26"/>
      <c r="HX95" s="26"/>
      <c r="HY95" s="26"/>
      <c r="HZ95" s="26"/>
      <c r="IA95" s="26"/>
      <c r="IB95" s="26"/>
      <c r="IC95" s="26"/>
      <c r="ID95" s="26"/>
      <c r="IE95" s="26"/>
      <c r="IF95" s="26"/>
      <c r="IG95" s="26"/>
      <c r="IH95" s="26"/>
      <c r="II95" s="26"/>
      <c r="IJ95" s="26"/>
      <c r="IK95" s="26"/>
      <c r="IL95" s="26"/>
      <c r="IM95" s="26"/>
      <c r="IN95" s="26"/>
      <c r="IO95" s="26"/>
      <c r="IP95" s="26"/>
      <c r="IQ95" s="26"/>
      <c r="IR95" s="26"/>
      <c r="IS95" s="26"/>
      <c r="IT95" s="26"/>
    </row>
    <row r="96" spans="1:254" s="116" customFormat="1" x14ac:dyDescent="0.2">
      <c r="A96" s="24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3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  <c r="HS96" s="26"/>
      <c r="HT96" s="26"/>
      <c r="HU96" s="26"/>
      <c r="HV96" s="26"/>
      <c r="HW96" s="26"/>
      <c r="HX96" s="26"/>
      <c r="HY96" s="26"/>
      <c r="HZ96" s="26"/>
      <c r="IA96" s="26"/>
      <c r="IB96" s="26"/>
      <c r="IC96" s="26"/>
      <c r="ID96" s="26"/>
      <c r="IE96" s="26"/>
      <c r="IF96" s="26"/>
      <c r="IG96" s="26"/>
      <c r="IH96" s="26"/>
      <c r="II96" s="26"/>
      <c r="IJ96" s="26"/>
      <c r="IK96" s="26"/>
      <c r="IL96" s="26"/>
      <c r="IM96" s="26"/>
      <c r="IN96" s="26"/>
      <c r="IO96" s="26"/>
      <c r="IP96" s="26"/>
      <c r="IQ96" s="26"/>
      <c r="IR96" s="26"/>
      <c r="IS96" s="26"/>
      <c r="IT96" s="26"/>
    </row>
    <row r="97" spans="1:254" s="116" customFormat="1" x14ac:dyDescent="0.2">
      <c r="A97" s="24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6"/>
      <c r="AQ97" s="6"/>
      <c r="AR97" s="6"/>
      <c r="AS97" s="6"/>
      <c r="AT97" s="6"/>
      <c r="AU97" s="5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3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  <c r="IH97" s="26"/>
      <c r="II97" s="26"/>
      <c r="IJ97" s="26"/>
      <c r="IK97" s="26"/>
      <c r="IL97" s="26"/>
      <c r="IM97" s="26"/>
      <c r="IN97" s="26"/>
      <c r="IO97" s="26"/>
      <c r="IP97" s="26"/>
      <c r="IQ97" s="26"/>
      <c r="IR97" s="26"/>
      <c r="IS97" s="26"/>
      <c r="IT97" s="26"/>
    </row>
    <row r="98" spans="1:254" s="116" customFormat="1" x14ac:dyDescent="0.2">
      <c r="A98" s="24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6"/>
      <c r="AQ98" s="6"/>
      <c r="AR98" s="6"/>
      <c r="AS98" s="6"/>
      <c r="AT98" s="6"/>
      <c r="AU98" s="5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3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  <c r="GT98" s="26"/>
      <c r="GU98" s="26"/>
      <c r="GV98" s="26"/>
      <c r="GW98" s="26"/>
      <c r="GX98" s="26"/>
      <c r="GY98" s="26"/>
      <c r="GZ98" s="26"/>
      <c r="HA98" s="26"/>
      <c r="HB98" s="26"/>
      <c r="HC98" s="26"/>
      <c r="HD98" s="26"/>
      <c r="HE98" s="26"/>
      <c r="HF98" s="26"/>
      <c r="HG98" s="26"/>
      <c r="HH98" s="26"/>
      <c r="HI98" s="26"/>
      <c r="HJ98" s="26"/>
      <c r="HK98" s="26"/>
      <c r="HL98" s="26"/>
      <c r="HM98" s="26"/>
      <c r="HN98" s="26"/>
      <c r="HO98" s="26"/>
      <c r="HP98" s="26"/>
      <c r="HQ98" s="26"/>
      <c r="HR98" s="26"/>
      <c r="HS98" s="26"/>
      <c r="HT98" s="26"/>
      <c r="HU98" s="26"/>
      <c r="HV98" s="26"/>
      <c r="HW98" s="26"/>
      <c r="HX98" s="26"/>
      <c r="HY98" s="26"/>
      <c r="HZ98" s="26"/>
      <c r="IA98" s="26"/>
      <c r="IB98" s="26"/>
      <c r="IC98" s="26"/>
      <c r="ID98" s="26"/>
      <c r="IE98" s="26"/>
      <c r="IF98" s="26"/>
      <c r="IG98" s="26"/>
      <c r="IH98" s="26"/>
      <c r="II98" s="26"/>
      <c r="IJ98" s="26"/>
      <c r="IK98" s="26"/>
      <c r="IL98" s="26"/>
      <c r="IM98" s="26"/>
      <c r="IN98" s="26"/>
      <c r="IO98" s="26"/>
      <c r="IP98" s="26"/>
      <c r="IQ98" s="26"/>
      <c r="IR98" s="26"/>
      <c r="IS98" s="26"/>
      <c r="IT98" s="26"/>
    </row>
  </sheetData>
  <mergeCells count="6">
    <mergeCell ref="D2:Y2"/>
    <mergeCell ref="G4:J4"/>
    <mergeCell ref="K4:N4"/>
    <mergeCell ref="O4:R4"/>
    <mergeCell ref="S4:V4"/>
    <mergeCell ref="W4:X4"/>
  </mergeCells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Cheria Cheshire</cp:lastModifiedBy>
  <dcterms:created xsi:type="dcterms:W3CDTF">2023-10-30T21:38:57Z</dcterms:created>
  <dcterms:modified xsi:type="dcterms:W3CDTF">2024-11-07T01:46:48Z</dcterms:modified>
</cp:coreProperties>
</file>