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ulletin\Bulletin Tables\2024\"/>
    </mc:Choice>
  </mc:AlternateContent>
  <xr:revisionPtr revIDLastSave="0" documentId="8_{D164D1B3-8092-4E4D-85D9-5B85B47AE879}" xr6:coauthVersionLast="47" xr6:coauthVersionMax="47" xr10:uidLastSave="{00000000-0000-0000-0000-000000000000}"/>
  <bookViews>
    <workbookView xWindow="2340" yWindow="600" windowWidth="15150" windowHeight="15600" xr2:uid="{F8B833CF-1F6D-4DF6-B9CF-C21101DC6484}"/>
  </bookViews>
  <sheets>
    <sheet name="C2A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[2]Liabilities!#REF!</definedName>
    <definedName name="\D">[2]Liabilities!#REF!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[3]BOP!#REF!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[2]Liabilities!#REF!</definedName>
    <definedName name="\X">[2]Liabilities!#REF!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[4]ER!#REF!</definedName>
    <definedName name="__123Graph_AREER" hidden="1">[4]ER!#REF!</definedName>
    <definedName name="__123Graph_BREER" localSheetId="0" hidden="1">[4]ER!#REF!</definedName>
    <definedName name="__123Graph_BREER" hidden="1">[4]ER!#REF!</definedName>
    <definedName name="__123Graph_CREER" localSheetId="0" hidden="1">[4]ER!#REF!</definedName>
    <definedName name="__123Graph_CREER" hidden="1">[4]ER!#REF!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[5]!'[Macros Import].qbop'</definedName>
    <definedName name="__2Macros_Import_.qbop">[6]!'[Macros Import].qbop'</definedName>
    <definedName name="__3__123Graph_ACPI_ER_LOG" localSheetId="0" hidden="1">[4]ER!#REF!</definedName>
    <definedName name="__3__123Graph_ACPI_ER_LOG" hidden="1">[4]ER!#REF!</definedName>
    <definedName name="__4__123Graph_BCPI_ER_LOG" localSheetId="0" hidden="1">[4]ER!#REF!</definedName>
    <definedName name="__4__123Graph_BCPI_ER_LOG" hidden="1">[4]ER!#REF!</definedName>
    <definedName name="__5__123Graph_BIBA_IBRD" localSheetId="0" hidden="1">[4]WB!#REF!</definedName>
    <definedName name="__5__123Graph_BIBA_IBRD" hidden="1">[4]WB!#REF!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'[7]A 11'!#REF!</definedName>
    <definedName name="__9CONSOL_DEPOSITS">'[8]A 11'!#REF!</definedName>
    <definedName name="__BOP2" localSheetId="0">[9]BoP!#REF!</definedName>
    <definedName name="__BOP2">[10]BoP!#REF!</definedName>
    <definedName name="__END94" localSheetId="0">#REF!</definedName>
    <definedName name="__END94">#REF!</definedName>
    <definedName name="__RES2" localSheetId="0">[9]RES!#REF!</definedName>
    <definedName name="__RES2">[10]RES!#REF!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'[3]Imp:DSA output'!$O$9:$R$464</definedName>
    <definedName name="__YR89">'[3]Imp:DSA output'!$C$9:$C$464</definedName>
    <definedName name="__YR90">'[3]Imp:DSA output'!$D$9:$D$464</definedName>
    <definedName name="__YR91">'[3]Imp:DSA output'!$E$9:$E$464</definedName>
    <definedName name="__YR92">'[3]Imp:DSA output'!$F$9:$F$464</definedName>
    <definedName name="__YR93">'[3]Imp:DSA output'!$G$9:$G$464</definedName>
    <definedName name="__YR94">'[3]Imp:DSA output'!$H$9:$H$464</definedName>
    <definedName name="__YR95">'[3]Imp:DSA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>#REF!</definedName>
    <definedName name="_2Macros_Import_.qbop">[11]!'[Macros Import].qbop'</definedName>
    <definedName name="_3__123Graph_ACPI_ER_LOG" localSheetId="0" hidden="1">[4]ER!#REF!</definedName>
    <definedName name="_3__123Graph_ACPI_ER_LOG" hidden="1">[4]ER!#REF!</definedName>
    <definedName name="_4__123Graph_BCPI_ER_LOG" localSheetId="0" hidden="1">[4]ER!#REF!</definedName>
    <definedName name="_4__123Graph_BCPI_ER_LOG" hidden="1">[4]ER!#REF!</definedName>
    <definedName name="_5__123Graph_BIBA_IBRD" localSheetId="0" hidden="1">[4]WB!#REF!</definedName>
    <definedName name="_5__123Graph_BIBA_IBRD" hidden="1">[4]WB!#REF!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'[12]A 11'!#REF!</definedName>
    <definedName name="_9CONSOL_DEPOSITS">'[12]A 11'!#REF!</definedName>
    <definedName name="_BOP2" localSheetId="0">[13]BoP!#REF!</definedName>
    <definedName name="_BOP2">[13]BoP!#REF!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'[3]Imp:DSA output'!$O$9:$R$464</definedName>
    <definedName name="_YR89">'[3]Imp:DSA output'!$C$9:$C$464</definedName>
    <definedName name="_YR90">'[3]Imp:DSA output'!$D$9:$D$464</definedName>
    <definedName name="_YR91">'[3]Imp:DSA output'!$E$9:$E$464</definedName>
    <definedName name="_YR92">'[3]Imp:DSA output'!$F$9:$F$464</definedName>
    <definedName name="_YR93">'[3]Imp:DSA output'!$G$9:$G$464</definedName>
    <definedName name="_YR94">'[3]Imp:DSA output'!$H$9:$H$464</definedName>
    <definedName name="_YR95">'[3]Imp:DSA output'!$I$9:$I$464</definedName>
    <definedName name="_Z" localSheetId="0">[3]Imp!#REF!</definedName>
    <definedName name="_Z">[3]Imp!#REF!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'[3]Imp:DSA output'!$C$9:$R$464</definedName>
    <definedName name="atrade">[11]!atrade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[14]Q6!$E$28:$AH$28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>#REF!</definedName>
    <definedName name="CONSOLC2">#REF!</definedName>
    <definedName name="copystart">#REF!</definedName>
    <definedName name="Copytodebt">'[3]in-out'!#REF!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 localSheetId="0">'[15]By commodity'!$E$1:$E$14</definedName>
    <definedName name="_xlnm.Database">'[16]By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[17]NPV!$B$28</definedName>
    <definedName name="Discount_NC" localSheetId="0">[17]NPV!#REF!</definedName>
    <definedName name="Discount_NC">[17]NPV!#REF!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[18]Main!$AB$25</definedName>
    <definedName name="FEB19C">'[16]By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[17]NPV!$B$25</definedName>
    <definedName name="Grace_NC" localSheetId="0">[17]NPV!#REF!</definedName>
    <definedName name="Grace_NC">[17]NPV!#REF!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>#REF!</definedName>
    <definedName name="IM">#REF!</definedName>
    <definedName name="IMF">#REF!</definedName>
    <definedName name="INPUT_2">[13]Input!#REF!</definedName>
    <definedName name="INPUT_4">[13]Input!#REF!</definedName>
    <definedName name="Interest_IDA">[17]NPV!$B$27</definedName>
    <definedName name="Interest_NC" localSheetId="0">[17]NPV!#REF!</definedName>
    <definedName name="Interest_NC">[17]NPV!#REF!</definedName>
    <definedName name="InterestRate" localSheetId="0">#REF!</definedName>
    <definedName name="InterestRate">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[17]NPV!$B$26</definedName>
    <definedName name="Maturity_NC" localSheetId="0">[17]NPV!#REF!</definedName>
    <definedName name="Maturity_NC">[17]NPV!#REF!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[11]!mflowsa</definedName>
    <definedName name="mflowsq">[11]!mflowsq</definedName>
    <definedName name="MIDDLE" localSheetId="0">#REF!</definedName>
    <definedName name="MIDDLE">#REF!</definedName>
    <definedName name="MISC4" localSheetId="0">[13]OUTPUT!#REF!</definedName>
    <definedName name="MISC4">[13]OUTPUT!#REF!</definedName>
    <definedName name="mstocksa">[11]!mstocksa</definedName>
    <definedName name="mstocksq">[11]!mstocksq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[18]Links!$A$1:$F$33</definedName>
    <definedName name="PRMONTH" localSheetId="0">#REF!</definedName>
    <definedName name="PRMONTH">#REF!</definedName>
    <definedName name="prn">[17]FSUOUT!$B$2:$V$32</definedName>
    <definedName name="Prog1998" localSheetId="0">'[19]2003'!#REF!</definedName>
    <definedName name="Prog1998">'[19]2003'!#REF!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'[20]Quarterly Raw Data'!#REF!</definedName>
    <definedName name="qqq" localSheetId="0" hidden="1">{#N/A,#N/A,FALSE,"EXTRABUDGT"}</definedName>
    <definedName name="qqq" hidden="1">{#N/A,#N/A,FALSE,"EXTRABUDGT"}</definedName>
    <definedName name="QTAB7">'[20]Quarterly MacroFlow'!#REF!</definedName>
    <definedName name="QTAB7A">'[20]Quarterly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[18]ErrCheck!$A$4</definedName>
    <definedName name="rngLastSave">[18]Main!$G$19</definedName>
    <definedName name="rngLastSent">[18]Main!$G$18</definedName>
    <definedName name="rngLastUpdate">[18]Links!$D$2</definedName>
    <definedName name="rngNeedsUpdate">[18]Links!$E$2</definedName>
    <definedName name="rngQuestChecked">[18]ErrCheck!$A$3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[4]BoP!$E$313:$BE$365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[21]RED47!$A$1:$I$53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[18]ErrCheck!$A$3:$E$5</definedName>
    <definedName name="tblLinks">[18]Links!$A$4:$F$33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[22]BCC!$A$1:$N$821,[22]BCC!$A$822:$N$1624</definedName>
    <definedName name="TODO">[23]BCC!$A$1:$N$821,[23]BCC!$A$822:$N$1624</definedName>
    <definedName name="Trade" localSheetId="0">#REF!</definedName>
    <definedName name="Trade">#REF!</definedName>
    <definedName name="TRADE3" localSheetId="0">[13]Trade!#REF!</definedName>
    <definedName name="TRADE3">[13]Trade!#REF!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[17]Q5!$A$1:$A$104</definedName>
    <definedName name="xxWRS_5">[17]Q6!$A$1:$A$160</definedName>
    <definedName name="xxWRS_6">[17]Q7!$A$1:$A$59</definedName>
    <definedName name="xxWRS_7">[17]Q5!$A$1:$A$109</definedName>
    <definedName name="xxWRS_8">[17]Q6!$A$1:$A$162</definedName>
    <definedName name="xxWRS_9">[17]Q7!$A$1:$A$61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'[3]Imp:DSA output'!$B$9:$B$464</definedName>
    <definedName name="YRHIDE">'[3]Imp:DSA output'!$C$9:$G$464</definedName>
    <definedName name="YRPOST">'[3]Imp:DSA output'!$M$9:$IH$9</definedName>
    <definedName name="YRPRE">'[3]Imp:DSA output'!$B$9:$F$464</definedName>
    <definedName name="YRTITLES">'[3]Imp:DSA output'!$A$1</definedName>
    <definedName name="YRX">'[3]Imp:DSA output'!$S$9:$IG$464</definedName>
    <definedName name="Z" localSheetId="0">[3]Imp!#REF!</definedName>
    <definedName name="Z">[3]Imp!#REF!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3" i="1" l="1"/>
  <c r="AI33" i="1"/>
  <c r="AH33" i="1"/>
  <c r="AG33" i="1"/>
  <c r="AF33" i="1"/>
  <c r="AE33" i="1"/>
  <c r="AD33" i="1"/>
  <c r="AC33" i="1"/>
  <c r="AB33" i="1"/>
  <c r="AA33" i="1"/>
  <c r="Z33" i="1"/>
  <c r="Y33" i="1"/>
  <c r="CN19" i="1"/>
</calcChain>
</file>

<file path=xl/sharedStrings.xml><?xml version="1.0" encoding="utf-8"?>
<sst xmlns="http://schemas.openxmlformats.org/spreadsheetml/2006/main" count="253" uniqueCount="63">
  <si>
    <r>
      <t xml:space="preserve">Table C-2A                                                                                                                </t>
    </r>
    <r>
      <rPr>
        <sz val="7"/>
        <rFont val="Arial"/>
        <family val="2"/>
      </rPr>
      <t xml:space="preserve">                          </t>
    </r>
  </si>
  <si>
    <t>EXTERNAL DEBT OUTSTANDINGS</t>
  </si>
  <si>
    <t xml:space="preserve">            Amounts in Tala Million</t>
  </si>
  <si>
    <t>End of Period</t>
  </si>
  <si>
    <t>Financial Year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</si>
  <si>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</si>
  <si>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</si>
  <si>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</si>
  <si>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</si>
  <si>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</si>
  <si>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</si>
  <si>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</si>
  <si>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</si>
  <si>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</si>
  <si>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</si>
  <si>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</si>
  <si>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</si>
  <si>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</si>
  <si>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</si>
  <si>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</si>
  <si>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</si>
  <si>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</si>
  <si>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</si>
  <si>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</si>
  <si>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</si>
  <si>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</si>
  <si>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</si>
  <si>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I</t>
  </si>
  <si>
    <t>II</t>
  </si>
  <si>
    <t>III</t>
  </si>
  <si>
    <t>IV</t>
  </si>
  <si>
    <t xml:space="preserve">Total External Debt </t>
  </si>
  <si>
    <t>A. Government Debt</t>
  </si>
  <si>
    <t>n/a</t>
  </si>
  <si>
    <t xml:space="preserve">     Bilateral</t>
  </si>
  <si>
    <t xml:space="preserve">              New Zealand</t>
  </si>
  <si>
    <t xml:space="preserve">            Germany </t>
  </si>
  <si>
    <t xml:space="preserve">              China</t>
  </si>
  <si>
    <t xml:space="preserve">              Japan</t>
  </si>
  <si>
    <t xml:space="preserve">              France</t>
  </si>
  <si>
    <t xml:space="preserve">     Multilateral</t>
  </si>
  <si>
    <t xml:space="preserve">              Asian Development Bank</t>
  </si>
  <si>
    <t xml:space="preserve">                              Agricultural loan</t>
  </si>
  <si>
    <t xml:space="preserve">                              Other</t>
  </si>
  <si>
    <t xml:space="preserve">               International Development Association (World Bank)</t>
  </si>
  <si>
    <t xml:space="preserve">               OPEC</t>
  </si>
  <si>
    <t xml:space="preserve">               IMF Trust Fund</t>
  </si>
  <si>
    <t xml:space="preserve">               EEC/European Investment Bank</t>
  </si>
  <si>
    <t xml:space="preserve">               International Fund Agricultural Development</t>
  </si>
  <si>
    <t>Nominal GDP (in Tala million)</t>
  </si>
  <si>
    <t xml:space="preserve">Disbursed Outstanding Debt (as % of nGDP) </t>
  </si>
  <si>
    <t xml:space="preserve">     Others</t>
  </si>
  <si>
    <t xml:space="preserve">                         New Zealand Money Market</t>
  </si>
  <si>
    <t>-</t>
  </si>
  <si>
    <t xml:space="preserve">                         Saudi Fund</t>
  </si>
  <si>
    <t xml:space="preserve">                         Others</t>
  </si>
  <si>
    <t>B. Government - guaranteed debt (a)</t>
  </si>
  <si>
    <t>C. IMF Credit Outstanding</t>
  </si>
  <si>
    <t>Memorandum item:</t>
  </si>
  <si>
    <t>Debt services costs</t>
  </si>
  <si>
    <t>Debt service rate (percent) (b)</t>
  </si>
  <si>
    <t xml:space="preserve">Source:  Ministry of Finance </t>
  </si>
  <si>
    <t>(a) Data from 1994 - 1997 reflects the takeover of PAL liabilities.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</si>
</sst>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u/>
      <sz val="7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10"/>
      <color rgb="FFFF0000"/>
      <name val="Arial"/>
      <family val="2"/>
    </font>
    <font>
      <sz val="7"/>
      <color rgb="FFFF0000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2" fontId="6" fillId="0" borderId="0">
      <alignment horizontal="center"/>
    </xf>
    <xf numFmtId="9" fontId="6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2" fillId="0" borderId="0" xfId="1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1" applyFont="1"/>
    <xf numFmtId="0" fontId="2" fillId="0" borderId="0" xfId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2" fillId="0" borderId="1" xfId="1" applyBorder="1"/>
    <xf numFmtId="0" fontId="3" fillId="0" borderId="2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7" fillId="2" borderId="8" xfId="2" applyFont="1" applyFill="1" applyBorder="1" applyAlignment="1">
      <alignment horizontal="center"/>
    </xf>
    <xf numFmtId="0" fontId="7" fillId="2" borderId="6" xfId="2" applyFont="1" applyFill="1" applyBorder="1" applyAlignment="1">
      <alignment horizontal="center"/>
    </xf>
    <xf numFmtId="0" fontId="2" fillId="0" borderId="7" xfId="1" applyBorder="1"/>
    <xf numFmtId="0" fontId="3" fillId="0" borderId="9" xfId="1" applyFont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17" fontId="3" fillId="2" borderId="11" xfId="1" applyNumberFormat="1" applyFont="1" applyFill="1" applyBorder="1" applyAlignment="1">
      <alignment horizontal="center" vertical="center"/>
    </xf>
    <xf numFmtId="1" fontId="3" fillId="0" borderId="8" xfId="3" applyNumberFormat="1" applyFont="1" applyBorder="1" applyAlignment="1">
      <alignment horizontal="center" vertical="center"/>
    </xf>
    <xf numFmtId="1" fontId="3" fillId="0" borderId="6" xfId="3" applyNumberFormat="1" applyFont="1" applyBorder="1" applyAlignment="1">
      <alignment horizontal="center" vertical="center"/>
    </xf>
    <xf numFmtId="0" fontId="3" fillId="0" borderId="12" xfId="1" applyFont="1" applyBorder="1"/>
    <xf numFmtId="0" fontId="2" fillId="2" borderId="13" xfId="1" applyFill="1" applyBorder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2" fillId="2" borderId="14" xfId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vertical="center"/>
    </xf>
    <xf numFmtId="0" fontId="2" fillId="0" borderId="4" xfId="1" applyBorder="1"/>
    <xf numFmtId="0" fontId="2" fillId="0" borderId="5" xfId="1" applyBorder="1"/>
    <xf numFmtId="0" fontId="3" fillId="0" borderId="12" xfId="1" applyFont="1" applyBorder="1" applyAlignment="1">
      <alignment horizontal="left"/>
    </xf>
    <xf numFmtId="164" fontId="5" fillId="2" borderId="13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Alignment="1">
      <alignment horizontal="center" vertical="center"/>
    </xf>
    <xf numFmtId="164" fontId="5" fillId="2" borderId="14" xfId="1" applyNumberFormat="1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2" fillId="0" borderId="14" xfId="1" applyBorder="1"/>
    <xf numFmtId="165" fontId="2" fillId="0" borderId="0" xfId="4" applyNumberFormat="1" applyFont="1"/>
    <xf numFmtId="0" fontId="8" fillId="0" borderId="0" xfId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3" fillId="0" borderId="12" xfId="1" quotePrefix="1" applyFont="1" applyBorder="1" applyAlignment="1">
      <alignment horizontal="left"/>
    </xf>
    <xf numFmtId="164" fontId="3" fillId="0" borderId="0" xfId="1" applyNumberFormat="1" applyFont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/>
    </xf>
    <xf numFmtId="164" fontId="3" fillId="2" borderId="14" xfId="1" applyNumberFormat="1" applyFont="1" applyFill="1" applyBorder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164" fontId="5" fillId="0" borderId="14" xfId="1" applyNumberFormat="1" applyFont="1" applyBorder="1" applyAlignment="1">
      <alignment horizontal="center" vertical="center"/>
    </xf>
    <xf numFmtId="166" fontId="3" fillId="2" borderId="0" xfId="1" applyNumberFormat="1" applyFont="1" applyFill="1" applyAlignment="1">
      <alignment horizontal="center" vertical="center"/>
    </xf>
    <xf numFmtId="0" fontId="3" fillId="0" borderId="15" xfId="1" applyFont="1" applyBorder="1" applyAlignment="1">
      <alignment horizontal="left"/>
    </xf>
    <xf numFmtId="164" fontId="3" fillId="2" borderId="16" xfId="1" applyNumberFormat="1" applyFont="1" applyFill="1" applyBorder="1" applyAlignment="1">
      <alignment horizontal="center" vertical="center"/>
    </xf>
    <xf numFmtId="164" fontId="3" fillId="2" borderId="17" xfId="1" applyNumberFormat="1" applyFont="1" applyFill="1" applyBorder="1" applyAlignment="1">
      <alignment horizontal="center" vertical="center"/>
    </xf>
    <xf numFmtId="164" fontId="3" fillId="2" borderId="18" xfId="1" applyNumberFormat="1" applyFont="1" applyFill="1" applyBorder="1" applyAlignment="1">
      <alignment horizontal="center" vertical="center"/>
    </xf>
    <xf numFmtId="164" fontId="3" fillId="0" borderId="17" xfId="1" applyNumberFormat="1" applyFont="1" applyBorder="1" applyAlignment="1">
      <alignment horizontal="center" vertical="center"/>
    </xf>
    <xf numFmtId="164" fontId="9" fillId="0" borderId="17" xfId="1" applyNumberFormat="1" applyFont="1" applyBorder="1" applyAlignment="1">
      <alignment horizontal="center" vertical="center"/>
    </xf>
    <xf numFmtId="0" fontId="2" fillId="0" borderId="18" xfId="1" applyBorder="1"/>
    <xf numFmtId="3" fontId="3" fillId="2" borderId="0" xfId="1" applyNumberFormat="1" applyFont="1" applyFill="1" applyAlignment="1">
      <alignment horizontal="center" vertical="center"/>
    </xf>
    <xf numFmtId="3" fontId="3" fillId="2" borderId="14" xfId="1" applyNumberFormat="1" applyFont="1" applyFill="1" applyBorder="1" applyAlignment="1">
      <alignment horizontal="center" vertical="center"/>
    </xf>
    <xf numFmtId="0" fontId="2" fillId="0" borderId="13" xfId="1" applyBorder="1"/>
    <xf numFmtId="164" fontId="9" fillId="2" borderId="0" xfId="1" applyNumberFormat="1" applyFont="1" applyFill="1" applyAlignment="1">
      <alignment horizontal="center" vertical="center"/>
    </xf>
    <xf numFmtId="164" fontId="3" fillId="2" borderId="0" xfId="4" applyNumberFormat="1" applyFont="1" applyFill="1" applyBorder="1" applyAlignment="1">
      <alignment horizontal="center" vertical="center"/>
    </xf>
    <xf numFmtId="164" fontId="3" fillId="2" borderId="14" xfId="4" applyNumberFormat="1" applyFont="1" applyFill="1" applyBorder="1" applyAlignment="1">
      <alignment horizontal="center" vertical="center"/>
    </xf>
    <xf numFmtId="164" fontId="5" fillId="0" borderId="0" xfId="1" applyNumberFormat="1" applyFont="1"/>
    <xf numFmtId="164" fontId="3" fillId="0" borderId="0" xfId="1" applyNumberFormat="1" applyFont="1" applyAlignment="1">
      <alignment horizontal="right"/>
    </xf>
    <xf numFmtId="0" fontId="3" fillId="2" borderId="14" xfId="1" applyFont="1" applyFill="1" applyBorder="1" applyAlignment="1">
      <alignment horizontal="center" vertical="center"/>
    </xf>
    <xf numFmtId="0" fontId="3" fillId="0" borderId="0" xfId="1" applyFont="1"/>
    <xf numFmtId="164" fontId="5" fillId="0" borderId="0" xfId="1" applyNumberFormat="1" applyFont="1" applyAlignment="1">
      <alignment horizontal="right"/>
    </xf>
    <xf numFmtId="0" fontId="3" fillId="0" borderId="9" xfId="1" applyFont="1" applyBorder="1"/>
    <xf numFmtId="0" fontId="2" fillId="2" borderId="10" xfId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2" fillId="2" borderId="11" xfId="1" applyFill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vertical="center"/>
    </xf>
    <xf numFmtId="0" fontId="2" fillId="2" borderId="0" xfId="1" applyFill="1" applyAlignment="1">
      <alignment horizontal="center"/>
    </xf>
    <xf numFmtId="0" fontId="2" fillId="0" borderId="0" xfId="1" applyAlignment="1">
      <alignment horizontal="center"/>
    </xf>
    <xf numFmtId="0" fontId="3" fillId="0" borderId="4" xfId="1" applyFont="1" applyBorder="1"/>
    <xf numFmtId="0" fontId="10" fillId="0" borderId="0" xfId="1" applyFont="1"/>
    <xf numFmtId="3" fontId="2" fillId="0" borderId="0" xfId="1" applyNumberFormat="1"/>
    <xf numFmtId="0" fontId="3" fillId="0" borderId="0" xfId="1" quotePrefix="1" applyFont="1" applyAlignment="1">
      <alignment horizontal="left"/>
    </xf>
  </cellXfs>
  <cellStyles count="5">
    <cellStyle name="Normal" xfId="0" builtinId="0"/>
    <cellStyle name="Normal 10" xfId="3" xr:uid="{D28EE807-5D50-45D4-939A-C98A7A3F2D2C}"/>
    <cellStyle name="Normal 4 2" xfId="2" xr:uid="{F27E1F51-7D7C-4006-9A74-867D0F600B2E}"/>
    <cellStyle name="Normal_c-2" xfId="1" xr:uid="{E6A7731F-1EB3-489B-BD78-F696F120C6D5}"/>
    <cellStyle name="Percent 2" xfId="4" xr:uid="{021F4036-1767-408E-8C2C-B285BB2184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04%20Dec24%20Qtr%20(Sep%2024%20Figures%20).xlsx" TargetMode="External"/><Relationship Id="rId1" Type="http://schemas.openxmlformats.org/officeDocument/2006/relationships/externalLinkPath" Target="04%20Dec24%20Qtr%20(Sep%2024%20Figures%20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 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53548-6BD2-47D4-96FC-F5A6B58EF0F8}">
  <sheetPr codeName="Sheet30">
    <tabColor rgb="FFFFFF00"/>
  </sheetPr>
  <dimension ref="A1:CO46"/>
  <sheetViews>
    <sheetView showGridLines="0" tabSelected="1" zoomScale="120" zoomScaleNormal="120" workbookViewId="0">
      <pane xSplit="1" ySplit="6" topLeftCell="BZ7" activePane="bottomRight" state="frozen"/>
      <selection activeCell="AG44" sqref="AG44"/>
      <selection pane="topRight" activeCell="AG44" sqref="AG44"/>
      <selection pane="bottomLeft" activeCell="AG44" sqref="AG44"/>
      <selection pane="bottomRight" activeCell="BU27" sqref="BU27"/>
    </sheetView>
  </sheetViews>
  <sheetFormatPr defaultColWidth="8" defaultRowHeight="12.75" x14ac:dyDescent="0.2"/>
  <cols>
    <col min="1" max="1" width="37.140625" style="3" customWidth="1"/>
    <col min="2" max="20" width="7.140625" style="85" hidden="1" customWidth="1"/>
    <col min="21" max="23" width="7.140625" style="85" customWidth="1"/>
    <col min="24" max="24" width="1" style="85" customWidth="1"/>
    <col min="25" max="27" width="6.7109375" style="86" hidden="1" customWidth="1"/>
    <col min="28" max="40" width="6.7109375" style="3" hidden="1" customWidth="1"/>
    <col min="41" max="48" width="4.140625" style="3" hidden="1" customWidth="1"/>
    <col min="49" max="56" width="6.7109375" style="3" hidden="1" customWidth="1"/>
    <col min="57" max="60" width="5.5703125" style="3" hidden="1" customWidth="1"/>
    <col min="61" max="72" width="5.42578125" style="3" hidden="1" customWidth="1"/>
    <col min="73" max="91" width="5.42578125" style="3" customWidth="1"/>
    <col min="92" max="92" width="0.7109375" style="3" customWidth="1"/>
    <col min="93" max="16384" width="8" style="3"/>
  </cols>
  <sheetData>
    <row r="1" spans="1:93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</row>
    <row r="2" spans="1:93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5"/>
      <c r="CM2" s="5"/>
      <c r="CN2" s="6"/>
    </row>
    <row r="3" spans="1:93" ht="12" customHeight="1" x14ac:dyDescent="0.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8"/>
      <c r="CL3" s="8"/>
      <c r="CM3" s="8"/>
      <c r="CN3" s="9"/>
      <c r="CO3" s="10"/>
    </row>
    <row r="4" spans="1:93" ht="3.7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2"/>
      <c r="CL4" s="12"/>
      <c r="CM4" s="12"/>
      <c r="CN4" s="12"/>
    </row>
    <row r="5" spans="1:93" ht="12" customHeight="1" x14ac:dyDescent="0.2">
      <c r="A5" s="13" t="s">
        <v>3</v>
      </c>
      <c r="B5" s="14" t="s">
        <v>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6"/>
      <c r="Y5" s="17">
        <v>2008</v>
      </c>
      <c r="Z5" s="17"/>
      <c r="AA5" s="17"/>
      <c r="AB5" s="18"/>
      <c r="AC5" s="19">
        <v>2009</v>
      </c>
      <c r="AD5" s="17"/>
      <c r="AE5" s="17"/>
      <c r="AF5" s="18"/>
      <c r="AG5" s="19">
        <v>2010</v>
      </c>
      <c r="AH5" s="17"/>
      <c r="AI5" s="17"/>
      <c r="AJ5" s="18"/>
      <c r="AK5" s="20">
        <v>2011</v>
      </c>
      <c r="AL5" s="21"/>
      <c r="AM5" s="21"/>
      <c r="AN5" s="22"/>
      <c r="AO5" s="20">
        <v>2012</v>
      </c>
      <c r="AP5" s="21"/>
      <c r="AQ5" s="21"/>
      <c r="AR5" s="22"/>
      <c r="AS5" s="20">
        <v>2013</v>
      </c>
      <c r="AT5" s="21"/>
      <c r="AU5" s="21"/>
      <c r="AV5" s="21"/>
      <c r="AW5" s="20">
        <v>2014</v>
      </c>
      <c r="AX5" s="21"/>
      <c r="AY5" s="21"/>
      <c r="AZ5" s="21"/>
      <c r="BA5" s="20">
        <v>2015</v>
      </c>
      <c r="BB5" s="21"/>
      <c r="BC5" s="21"/>
      <c r="BD5" s="21"/>
      <c r="BE5" s="20">
        <v>2016</v>
      </c>
      <c r="BF5" s="21"/>
      <c r="BG5" s="21"/>
      <c r="BH5" s="22"/>
      <c r="BI5" s="20">
        <v>2017</v>
      </c>
      <c r="BJ5" s="21"/>
      <c r="BK5" s="21"/>
      <c r="BL5" s="21"/>
      <c r="BM5" s="20">
        <v>2018</v>
      </c>
      <c r="BN5" s="21"/>
      <c r="BO5" s="21"/>
      <c r="BP5" s="21"/>
      <c r="BQ5" s="23">
        <v>2019</v>
      </c>
      <c r="BR5" s="24"/>
      <c r="BS5" s="24"/>
      <c r="BT5" s="24"/>
      <c r="BU5" s="23">
        <v>2020</v>
      </c>
      <c r="BV5" s="24"/>
      <c r="BW5" s="24"/>
      <c r="BX5" s="24"/>
      <c r="BY5" s="23">
        <v>2021</v>
      </c>
      <c r="BZ5" s="24"/>
      <c r="CA5" s="24"/>
      <c r="CB5" s="24"/>
      <c r="CC5" s="23">
        <v>2022</v>
      </c>
      <c r="CD5" s="24"/>
      <c r="CE5" s="24"/>
      <c r="CF5" s="24"/>
      <c r="CG5" s="23">
        <v>2023</v>
      </c>
      <c r="CH5" s="24"/>
      <c r="CI5" s="24"/>
      <c r="CJ5" s="24"/>
      <c r="CK5" s="23">
        <v>2024</v>
      </c>
      <c r="CL5" s="24"/>
      <c r="CM5" s="24"/>
      <c r="CN5" s="25"/>
    </row>
    <row r="6" spans="1:93" ht="14.25" customHeight="1" x14ac:dyDescent="0.2">
      <c r="A6" s="26"/>
      <c r="B6" s="27" t="s">
        <v>5</v>
      </c>
      <c r="C6" s="28" t="s">
        <v>6</v>
      </c>
      <c r="D6" s="28" t="s">
        <v>7</v>
      </c>
      <c r="E6" s="28" t="s">
        <v>8</v>
      </c>
      <c r="F6" s="28" t="s">
        <v>9</v>
      </c>
      <c r="G6" s="28" t="s">
        <v>10</v>
      </c>
      <c r="H6" s="28" t="s">
        <v>11</v>
      </c>
      <c r="I6" s="28" t="s">
        <v>12</v>
      </c>
      <c r="J6" s="28" t="s">
        <v>13</v>
      </c>
      <c r="K6" s="28" t="s">
        <v>14</v>
      </c>
      <c r="L6" s="28" t="s">
        <v>15</v>
      </c>
      <c r="M6" s="28" t="s">
        <v>16</v>
      </c>
      <c r="N6" s="28" t="s">
        <v>17</v>
      </c>
      <c r="O6" s="28" t="s">
        <v>18</v>
      </c>
      <c r="P6" s="28" t="s">
        <v>19</v>
      </c>
      <c r="Q6" s="28" t="s">
        <v>20</v>
      </c>
      <c r="R6" s="28" t="s">
        <v>21</v>
      </c>
      <c r="S6" s="28" t="s">
        <v>22</v>
      </c>
      <c r="T6" s="28" t="s">
        <v>23</v>
      </c>
      <c r="U6" s="28" t="s">
        <v>24</v>
      </c>
      <c r="V6" s="28" t="s">
        <v>25</v>
      </c>
      <c r="W6" s="28" t="s">
        <v>26</v>
      </c>
      <c r="X6" s="29"/>
      <c r="Y6" s="30" t="s">
        <v>27</v>
      </c>
      <c r="Z6" s="31" t="s">
        <v>28</v>
      </c>
      <c r="AA6" s="31" t="s">
        <v>29</v>
      </c>
      <c r="AB6" s="31" t="s">
        <v>30</v>
      </c>
      <c r="AC6" s="30" t="s">
        <v>27</v>
      </c>
      <c r="AD6" s="31" t="s">
        <v>28</v>
      </c>
      <c r="AE6" s="31" t="s">
        <v>29</v>
      </c>
      <c r="AF6" s="31" t="s">
        <v>30</v>
      </c>
      <c r="AG6" s="30" t="s">
        <v>27</v>
      </c>
      <c r="AH6" s="31" t="s">
        <v>28</v>
      </c>
      <c r="AI6" s="31" t="s">
        <v>29</v>
      </c>
      <c r="AJ6" s="31" t="s">
        <v>30</v>
      </c>
      <c r="AK6" s="30" t="s">
        <v>27</v>
      </c>
      <c r="AL6" s="31" t="s">
        <v>28</v>
      </c>
      <c r="AM6" s="31" t="s">
        <v>29</v>
      </c>
      <c r="AN6" s="31" t="s">
        <v>30</v>
      </c>
      <c r="AO6" s="30" t="s">
        <v>27</v>
      </c>
      <c r="AP6" s="31" t="s">
        <v>28</v>
      </c>
      <c r="AQ6" s="31" t="s">
        <v>29</v>
      </c>
      <c r="AR6" s="31" t="s">
        <v>30</v>
      </c>
      <c r="AS6" s="30" t="s">
        <v>27</v>
      </c>
      <c r="AT6" s="31" t="s">
        <v>28</v>
      </c>
      <c r="AU6" s="31" t="s">
        <v>29</v>
      </c>
      <c r="AV6" s="31" t="s">
        <v>30</v>
      </c>
      <c r="AW6" s="30" t="s">
        <v>27</v>
      </c>
      <c r="AX6" s="31" t="s">
        <v>28</v>
      </c>
      <c r="AY6" s="31" t="s">
        <v>29</v>
      </c>
      <c r="AZ6" s="31" t="s">
        <v>30</v>
      </c>
      <c r="BA6" s="30" t="s">
        <v>27</v>
      </c>
      <c r="BB6" s="31" t="s">
        <v>28</v>
      </c>
      <c r="BC6" s="31" t="s">
        <v>29</v>
      </c>
      <c r="BD6" s="31" t="s">
        <v>30</v>
      </c>
      <c r="BE6" s="30" t="s">
        <v>27</v>
      </c>
      <c r="BF6" s="31" t="s">
        <v>28</v>
      </c>
      <c r="BG6" s="31" t="s">
        <v>29</v>
      </c>
      <c r="BH6" s="31" t="s">
        <v>30</v>
      </c>
      <c r="BI6" s="30" t="s">
        <v>27</v>
      </c>
      <c r="BJ6" s="31" t="s">
        <v>28</v>
      </c>
      <c r="BK6" s="31" t="s">
        <v>29</v>
      </c>
      <c r="BL6" s="31" t="s">
        <v>30</v>
      </c>
      <c r="BM6" s="30" t="s">
        <v>27</v>
      </c>
      <c r="BN6" s="31" t="s">
        <v>28</v>
      </c>
      <c r="BO6" s="31" t="s">
        <v>29</v>
      </c>
      <c r="BP6" s="31" t="s">
        <v>30</v>
      </c>
      <c r="BQ6" s="30" t="s">
        <v>27</v>
      </c>
      <c r="BR6" s="31" t="s">
        <v>28</v>
      </c>
      <c r="BS6" s="31" t="s">
        <v>29</v>
      </c>
      <c r="BT6" s="31" t="s">
        <v>30</v>
      </c>
      <c r="BU6" s="30" t="s">
        <v>27</v>
      </c>
      <c r="BV6" s="31" t="s">
        <v>28</v>
      </c>
      <c r="BW6" s="31" t="s">
        <v>29</v>
      </c>
      <c r="BX6" s="31" t="s">
        <v>30</v>
      </c>
      <c r="BY6" s="30" t="s">
        <v>27</v>
      </c>
      <c r="BZ6" s="31" t="s">
        <v>28</v>
      </c>
      <c r="CA6" s="31" t="s">
        <v>29</v>
      </c>
      <c r="CB6" s="31" t="s">
        <v>30</v>
      </c>
      <c r="CC6" s="30" t="s">
        <v>27</v>
      </c>
      <c r="CD6" s="31" t="s">
        <v>28</v>
      </c>
      <c r="CE6" s="31" t="s">
        <v>29</v>
      </c>
      <c r="CF6" s="31" t="s">
        <v>30</v>
      </c>
      <c r="CG6" s="30" t="s">
        <v>27</v>
      </c>
      <c r="CH6" s="31" t="s">
        <v>28</v>
      </c>
      <c r="CI6" s="31" t="s">
        <v>29</v>
      </c>
      <c r="CJ6" s="31" t="s">
        <v>30</v>
      </c>
      <c r="CK6" s="30" t="s">
        <v>27</v>
      </c>
      <c r="CL6" s="31" t="s">
        <v>28</v>
      </c>
      <c r="CM6" s="31" t="s">
        <v>29</v>
      </c>
      <c r="CN6" s="25"/>
    </row>
    <row r="7" spans="1:93" ht="10.5" customHeight="1" x14ac:dyDescent="0.2">
      <c r="A7" s="32"/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5"/>
      <c r="Y7" s="36"/>
      <c r="Z7" s="34"/>
      <c r="AA7" s="36"/>
      <c r="AB7" s="37"/>
      <c r="AC7" s="37"/>
      <c r="AD7" s="37"/>
      <c r="AE7" s="37"/>
      <c r="AF7" s="37"/>
      <c r="AG7" s="37"/>
      <c r="AH7" s="37"/>
      <c r="AI7" s="37"/>
      <c r="AJ7" s="37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N7" s="39"/>
    </row>
    <row r="8" spans="1:93" x14ac:dyDescent="0.2">
      <c r="A8" s="40" t="s">
        <v>31</v>
      </c>
      <c r="B8" s="41">
        <v>463.08</v>
      </c>
      <c r="C8" s="42">
        <v>472.98</v>
      </c>
      <c r="D8" s="42">
        <v>455.65</v>
      </c>
      <c r="E8" s="42">
        <v>478.71</v>
      </c>
      <c r="F8" s="42">
        <v>431.39</v>
      </c>
      <c r="G8" s="42">
        <v>490.00313</v>
      </c>
      <c r="H8" s="42">
        <v>585.20065299999999</v>
      </c>
      <c r="I8" s="42">
        <v>695.50867399999993</v>
      </c>
      <c r="J8" s="42">
        <v>737.69976120000001</v>
      </c>
      <c r="K8" s="42">
        <v>864.63730200000009</v>
      </c>
      <c r="L8" s="42">
        <v>948.30900000000008</v>
      </c>
      <c r="M8" s="42">
        <v>966.26199999999983</v>
      </c>
      <c r="N8" s="42">
        <v>1078.2369999999999</v>
      </c>
      <c r="O8" s="42">
        <v>1041.847</v>
      </c>
      <c r="P8" s="42">
        <v>1017.9877530000001</v>
      </c>
      <c r="Q8" s="42">
        <v>1094.2696192318722</v>
      </c>
      <c r="R8" s="42">
        <v>1043.6541119999999</v>
      </c>
      <c r="S8" s="42">
        <v>1004.557984</v>
      </c>
      <c r="T8" s="42">
        <v>999.88300000000004</v>
      </c>
      <c r="U8" s="42">
        <v>947.85011226000006</v>
      </c>
      <c r="V8" s="42">
        <v>852.01377600000001</v>
      </c>
      <c r="W8" s="42">
        <v>762.07989900000007</v>
      </c>
      <c r="X8" s="43"/>
      <c r="Y8" s="44">
        <v>481.863767</v>
      </c>
      <c r="Z8" s="42">
        <v>490.00313</v>
      </c>
      <c r="AA8" s="44">
        <v>518.62674500000003</v>
      </c>
      <c r="AB8" s="44">
        <v>604.70520899999997</v>
      </c>
      <c r="AC8" s="44">
        <v>599.39364399999999</v>
      </c>
      <c r="AD8" s="44">
        <v>585.20065299999999</v>
      </c>
      <c r="AE8" s="44">
        <v>547.72371700000008</v>
      </c>
      <c r="AF8" s="44">
        <v>576.48557500000004</v>
      </c>
      <c r="AG8" s="44">
        <v>562.617076</v>
      </c>
      <c r="AH8" s="44">
        <v>695.50867399999993</v>
      </c>
      <c r="AI8" s="44">
        <v>718.39342600000009</v>
      </c>
      <c r="AJ8" s="44">
        <v>717.07442399999991</v>
      </c>
      <c r="AK8" s="44">
        <v>748.7313170000001</v>
      </c>
      <c r="AL8" s="44">
        <v>737.69976120000001</v>
      </c>
      <c r="AM8" s="44">
        <v>790.50927000000024</v>
      </c>
      <c r="AN8" s="44">
        <v>821.99573899999996</v>
      </c>
      <c r="AO8" s="44">
        <v>797.10696799999994</v>
      </c>
      <c r="AP8" s="44">
        <v>864.63730200000009</v>
      </c>
      <c r="AQ8" s="44">
        <v>875.44841000000008</v>
      </c>
      <c r="AR8" s="44">
        <v>919.80601799999999</v>
      </c>
      <c r="AS8" s="44">
        <v>884.13518599999998</v>
      </c>
      <c r="AT8" s="44">
        <v>948.30900000000008</v>
      </c>
      <c r="AU8" s="44">
        <v>925.27800000000002</v>
      </c>
      <c r="AV8" s="44">
        <v>987.8370000000001</v>
      </c>
      <c r="AW8" s="44">
        <v>954.64799999999991</v>
      </c>
      <c r="AX8" s="44">
        <v>966.26199999999983</v>
      </c>
      <c r="AY8" s="44">
        <v>984.74199999999996</v>
      </c>
      <c r="AZ8" s="44">
        <v>1027.6225000000002</v>
      </c>
      <c r="BA8" s="44">
        <v>1042.924</v>
      </c>
      <c r="BB8" s="44">
        <v>1078.2369999999999</v>
      </c>
      <c r="BC8" s="44">
        <v>1099.6759999999999</v>
      </c>
      <c r="BD8" s="44">
        <v>1081.6849999999999</v>
      </c>
      <c r="BE8" s="44">
        <v>1075.5379127615101</v>
      </c>
      <c r="BF8" s="44">
        <v>1041.847</v>
      </c>
      <c r="BG8" s="44">
        <v>1026.6590000000001</v>
      </c>
      <c r="BH8" s="44">
        <v>1020.8720000000001</v>
      </c>
      <c r="BI8" s="44">
        <v>1012.7975429999999</v>
      </c>
      <c r="BJ8" s="44">
        <v>1017.9877530000001</v>
      </c>
      <c r="BK8" s="44">
        <v>1021.7261529999998</v>
      </c>
      <c r="BL8" s="44">
        <v>1062.83358</v>
      </c>
      <c r="BM8" s="44">
        <v>1079.73641</v>
      </c>
      <c r="BN8" s="44">
        <v>1094.2696192318722</v>
      </c>
      <c r="BO8" s="44">
        <v>1070.4051530000002</v>
      </c>
      <c r="BP8" s="44">
        <v>1063.8991529999998</v>
      </c>
      <c r="BQ8" s="44">
        <v>1053.6470530000001</v>
      </c>
      <c r="BR8" s="44">
        <v>1043.6541119999999</v>
      </c>
      <c r="BS8" s="44">
        <v>1040.1754169999999</v>
      </c>
      <c r="BT8" s="44">
        <v>1028.5151529999998</v>
      </c>
      <c r="BU8" s="44">
        <v>1075.696085</v>
      </c>
      <c r="BV8" s="44">
        <v>1004.557984</v>
      </c>
      <c r="BW8" s="44">
        <v>1027.7</v>
      </c>
      <c r="BX8" s="44">
        <v>1005.0649776404225</v>
      </c>
      <c r="BY8" s="44">
        <v>996.75350925353723</v>
      </c>
      <c r="BZ8" s="44">
        <v>999.88300000000004</v>
      </c>
      <c r="CA8" s="44">
        <v>1003.209082612143</v>
      </c>
      <c r="CB8" s="44">
        <v>998.65660448807751</v>
      </c>
      <c r="CC8" s="44">
        <v>948.46362033000003</v>
      </c>
      <c r="CD8" s="44">
        <v>947.85011226000006</v>
      </c>
      <c r="CE8" s="44">
        <v>909.82327699999996</v>
      </c>
      <c r="CF8" s="44">
        <v>902.40353900000002</v>
      </c>
      <c r="CG8" s="44">
        <v>882.05713036999998</v>
      </c>
      <c r="CH8" s="44">
        <v>852.01377600000001</v>
      </c>
      <c r="CI8" s="44">
        <v>825.97942599999999</v>
      </c>
      <c r="CJ8" s="44">
        <v>810.44407499999988</v>
      </c>
      <c r="CK8" s="44">
        <v>781.28816600000005</v>
      </c>
      <c r="CL8" s="44">
        <v>762.07989900000007</v>
      </c>
      <c r="CM8" s="44">
        <v>743.04601400000001</v>
      </c>
      <c r="CN8" s="45"/>
      <c r="CO8" s="46"/>
    </row>
    <row r="9" spans="1:93" ht="6.75" customHeight="1" x14ac:dyDescent="0.2">
      <c r="A9" s="32"/>
      <c r="B9" s="33"/>
      <c r="C9" s="34"/>
      <c r="D9" s="34"/>
      <c r="E9" s="34"/>
      <c r="F9" s="34"/>
      <c r="G9" s="34"/>
      <c r="H9" s="34"/>
      <c r="I9" s="34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3"/>
      <c r="Y9" s="36"/>
      <c r="Z9" s="34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5"/>
    </row>
    <row r="10" spans="1:93" x14ac:dyDescent="0.2">
      <c r="A10" s="32" t="s">
        <v>32</v>
      </c>
      <c r="B10" s="41" t="s">
        <v>33</v>
      </c>
      <c r="C10" s="42" t="s">
        <v>33</v>
      </c>
      <c r="D10" s="42" t="s">
        <v>33</v>
      </c>
      <c r="E10" s="42" t="s">
        <v>33</v>
      </c>
      <c r="F10" s="42" t="s">
        <v>33</v>
      </c>
      <c r="G10" s="42">
        <v>490.00313</v>
      </c>
      <c r="H10" s="42">
        <v>585.20065299999999</v>
      </c>
      <c r="I10" s="42">
        <v>695.50867399999993</v>
      </c>
      <c r="J10" s="42">
        <v>737.69976120000001</v>
      </c>
      <c r="K10" s="42">
        <v>864.63730200000009</v>
      </c>
      <c r="L10" s="42">
        <v>948.30900000000008</v>
      </c>
      <c r="M10" s="42">
        <v>966.26199999999983</v>
      </c>
      <c r="N10" s="42">
        <v>1078.2369999999999</v>
      </c>
      <c r="O10" s="42">
        <v>1041.847</v>
      </c>
      <c r="P10" s="42">
        <v>1017.9877530000001</v>
      </c>
      <c r="Q10" s="42">
        <v>1094.2696192318722</v>
      </c>
      <c r="R10" s="42">
        <v>1043.6541119999999</v>
      </c>
      <c r="S10" s="42">
        <v>1004.557984</v>
      </c>
      <c r="T10" s="42">
        <v>999.88300000000004</v>
      </c>
      <c r="U10" s="42">
        <v>947.85011226000006</v>
      </c>
      <c r="V10" s="42">
        <v>852.01377600000001</v>
      </c>
      <c r="W10" s="42">
        <v>762.07989900000007</v>
      </c>
      <c r="X10" s="43"/>
      <c r="Y10" s="44">
        <v>481.863767</v>
      </c>
      <c r="Z10" s="42">
        <v>490.00313</v>
      </c>
      <c r="AA10" s="44">
        <v>518.62674500000003</v>
      </c>
      <c r="AB10" s="44">
        <v>604.70520899999997</v>
      </c>
      <c r="AC10" s="44">
        <v>599.39364399999999</v>
      </c>
      <c r="AD10" s="44">
        <v>585.20065299999999</v>
      </c>
      <c r="AE10" s="44">
        <v>547.72371700000008</v>
      </c>
      <c r="AF10" s="44">
        <v>576.48557500000004</v>
      </c>
      <c r="AG10" s="44">
        <v>562.617076</v>
      </c>
      <c r="AH10" s="48">
        <v>695.50867399999993</v>
      </c>
      <c r="AI10" s="44">
        <v>718.39342600000009</v>
      </c>
      <c r="AJ10" s="44">
        <v>717.07442399999991</v>
      </c>
      <c r="AK10" s="44">
        <v>748.7313170000001</v>
      </c>
      <c r="AL10" s="44">
        <v>737.69976120000001</v>
      </c>
      <c r="AM10" s="44">
        <v>790.50927000000024</v>
      </c>
      <c r="AN10" s="44">
        <v>821.99573899999996</v>
      </c>
      <c r="AO10" s="44">
        <v>797.10696799999994</v>
      </c>
      <c r="AP10" s="44">
        <v>864.63730200000009</v>
      </c>
      <c r="AQ10" s="44">
        <v>875.44841000000008</v>
      </c>
      <c r="AR10" s="44">
        <v>919.80601799999999</v>
      </c>
      <c r="AS10" s="44">
        <v>884.13518599999998</v>
      </c>
      <c r="AT10" s="44">
        <v>948.30900000000008</v>
      </c>
      <c r="AU10" s="44">
        <v>925.27800000000002</v>
      </c>
      <c r="AV10" s="44">
        <v>987.8370000000001</v>
      </c>
      <c r="AW10" s="44">
        <v>954.64799999999991</v>
      </c>
      <c r="AX10" s="44">
        <v>966.26199999999983</v>
      </c>
      <c r="AY10" s="44">
        <v>984.74199999999996</v>
      </c>
      <c r="AZ10" s="44">
        <v>1027.6225000000002</v>
      </c>
      <c r="BA10" s="44">
        <v>1042.924</v>
      </c>
      <c r="BB10" s="44">
        <v>1078.2369999999999</v>
      </c>
      <c r="BC10" s="44">
        <v>1099.6759999999999</v>
      </c>
      <c r="BD10" s="44">
        <v>1081.6849999999999</v>
      </c>
      <c r="BE10" s="44">
        <v>1075.5379127615101</v>
      </c>
      <c r="BF10" s="44">
        <v>1041.847</v>
      </c>
      <c r="BG10" s="44">
        <v>1026.6590000000001</v>
      </c>
      <c r="BH10" s="44">
        <v>1020.8720000000001</v>
      </c>
      <c r="BI10" s="44">
        <v>1012.7975429999999</v>
      </c>
      <c r="BJ10" s="44">
        <v>1017.9877530000001</v>
      </c>
      <c r="BK10" s="44">
        <v>1021.7261529999998</v>
      </c>
      <c r="BL10" s="44">
        <v>1062.83358</v>
      </c>
      <c r="BM10" s="44">
        <v>1079.73641</v>
      </c>
      <c r="BN10" s="44">
        <v>1094.2696192318722</v>
      </c>
      <c r="BO10" s="44">
        <v>1070.4051530000002</v>
      </c>
      <c r="BP10" s="44">
        <v>1063.8991529999998</v>
      </c>
      <c r="BQ10" s="44">
        <v>1053.6470530000001</v>
      </c>
      <c r="BR10" s="44">
        <v>1043.6541119999999</v>
      </c>
      <c r="BS10" s="44">
        <v>1040.1754169999999</v>
      </c>
      <c r="BT10" s="44">
        <v>1028.5151529999998</v>
      </c>
      <c r="BU10" s="44">
        <v>1075.696085</v>
      </c>
      <c r="BV10" s="44">
        <v>1004.557984</v>
      </c>
      <c r="BW10" s="44">
        <v>1027.7</v>
      </c>
      <c r="BX10" s="44">
        <v>1005.0649776404225</v>
      </c>
      <c r="BY10" s="44">
        <v>996.75350925353723</v>
      </c>
      <c r="BZ10" s="44">
        <v>999.88300000000004</v>
      </c>
      <c r="CA10" s="44">
        <v>1003.209082612143</v>
      </c>
      <c r="CB10" s="44">
        <v>998.65660448807751</v>
      </c>
      <c r="CC10" s="44">
        <v>948.46362033000003</v>
      </c>
      <c r="CD10" s="44">
        <v>947.85011226000006</v>
      </c>
      <c r="CE10" s="44">
        <v>909.82327699999996</v>
      </c>
      <c r="CF10" s="44">
        <v>902.40353900000002</v>
      </c>
      <c r="CG10" s="44">
        <v>882.05713036999998</v>
      </c>
      <c r="CH10" s="44">
        <v>852.01377600000001</v>
      </c>
      <c r="CI10" s="44">
        <v>825.97942599999999</v>
      </c>
      <c r="CJ10" s="44">
        <v>810.44407499999988</v>
      </c>
      <c r="CK10" s="44">
        <v>781.28816600000005</v>
      </c>
      <c r="CL10" s="44">
        <v>762.07989900000007</v>
      </c>
      <c r="CM10" s="44">
        <v>743.04601400000001</v>
      </c>
      <c r="CN10" s="45"/>
    </row>
    <row r="11" spans="1:93" x14ac:dyDescent="0.2">
      <c r="A11" s="32"/>
      <c r="B11" s="33"/>
      <c r="C11" s="34"/>
      <c r="D11" s="34"/>
      <c r="E11" s="34"/>
      <c r="F11" s="34"/>
      <c r="G11" s="34"/>
      <c r="H11" s="34"/>
      <c r="I11" s="34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3"/>
      <c r="Y11" s="36"/>
      <c r="Z11" s="34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5"/>
    </row>
    <row r="12" spans="1:93" ht="11.25" customHeight="1" x14ac:dyDescent="0.2">
      <c r="A12" s="49" t="s">
        <v>34</v>
      </c>
      <c r="B12" s="41" t="s">
        <v>33</v>
      </c>
      <c r="C12" s="42" t="s">
        <v>33</v>
      </c>
      <c r="D12" s="42" t="s">
        <v>33</v>
      </c>
      <c r="E12" s="42" t="s">
        <v>33</v>
      </c>
      <c r="F12" s="42" t="s">
        <v>33</v>
      </c>
      <c r="G12" s="42">
        <v>30.565884</v>
      </c>
      <c r="H12" s="42">
        <v>94.385076999999995</v>
      </c>
      <c r="I12" s="42">
        <v>183.602237</v>
      </c>
      <c r="J12" s="42">
        <v>213.89335819999999</v>
      </c>
      <c r="K12" s="42">
        <v>317.75010700000001</v>
      </c>
      <c r="L12" s="42">
        <v>377</v>
      </c>
      <c r="M12" s="42">
        <v>418.13599999999997</v>
      </c>
      <c r="N12" s="42">
        <v>506.13100000000003</v>
      </c>
      <c r="O12" s="42">
        <v>494.98399999999998</v>
      </c>
      <c r="P12" s="42">
        <v>483.49360000000001</v>
      </c>
      <c r="Q12" s="42">
        <v>531.26324518957665</v>
      </c>
      <c r="R12" s="42">
        <v>499.41495900000001</v>
      </c>
      <c r="S12" s="42">
        <v>463.941574</v>
      </c>
      <c r="T12" s="42">
        <v>484.22399999999999</v>
      </c>
      <c r="U12" s="42">
        <v>461.38805839999998</v>
      </c>
      <c r="V12" s="42">
        <v>382.98790400000001</v>
      </c>
      <c r="W12" s="42">
        <v>323.09815700000001</v>
      </c>
      <c r="X12" s="43"/>
      <c r="Y12" s="44">
        <v>26.655553000000001</v>
      </c>
      <c r="Z12" s="42">
        <v>30.565884</v>
      </c>
      <c r="AA12" s="44">
        <v>39.775931999999997</v>
      </c>
      <c r="AB12" s="44">
        <v>87.369023999999996</v>
      </c>
      <c r="AC12" s="44">
        <v>90.133777999999992</v>
      </c>
      <c r="AD12" s="44">
        <v>94.385076999999995</v>
      </c>
      <c r="AE12" s="44">
        <v>91.338845000000006</v>
      </c>
      <c r="AF12" s="44">
        <v>117.42111500000001</v>
      </c>
      <c r="AG12" s="44">
        <v>118.999483</v>
      </c>
      <c r="AH12" s="44">
        <v>183.602237</v>
      </c>
      <c r="AI12" s="44">
        <v>179.61385899999999</v>
      </c>
      <c r="AJ12" s="44">
        <v>191.27757800000001</v>
      </c>
      <c r="AK12" s="44">
        <v>201.71532400000001</v>
      </c>
      <c r="AL12" s="44">
        <v>213.89335819999999</v>
      </c>
      <c r="AM12" s="44">
        <v>243.37227000000001</v>
      </c>
      <c r="AN12" s="44">
        <v>283.10799300000002</v>
      </c>
      <c r="AO12" s="44">
        <v>276.24929099999997</v>
      </c>
      <c r="AP12" s="44">
        <v>317.75010700000001</v>
      </c>
      <c r="AQ12" s="44">
        <v>324.97665099999995</v>
      </c>
      <c r="AR12" s="44">
        <v>363.38063499999998</v>
      </c>
      <c r="AS12" s="44">
        <v>347.82172099999997</v>
      </c>
      <c r="AT12" s="44">
        <v>377</v>
      </c>
      <c r="AU12" s="44">
        <v>370.85300000000001</v>
      </c>
      <c r="AV12" s="44">
        <v>410.31700000000001</v>
      </c>
      <c r="AW12" s="44">
        <v>399.60200000000003</v>
      </c>
      <c r="AX12" s="44">
        <v>418.13599999999997</v>
      </c>
      <c r="AY12" s="44">
        <v>438.83</v>
      </c>
      <c r="AZ12" s="44">
        <v>482.45150000000001</v>
      </c>
      <c r="BA12" s="44">
        <v>490.8</v>
      </c>
      <c r="BB12" s="44">
        <v>506.13100000000003</v>
      </c>
      <c r="BC12" s="44">
        <v>504.46899999999999</v>
      </c>
      <c r="BD12" s="44">
        <v>511.53600000000006</v>
      </c>
      <c r="BE12" s="44">
        <v>504.98571373724764</v>
      </c>
      <c r="BF12" s="44">
        <v>494.98399999999998</v>
      </c>
      <c r="BG12" s="44">
        <v>488.46000000000004</v>
      </c>
      <c r="BH12" s="44">
        <v>481.17700000000002</v>
      </c>
      <c r="BI12" s="44">
        <v>473.09</v>
      </c>
      <c r="BJ12" s="44">
        <v>483.49360000000001</v>
      </c>
      <c r="BK12" s="44">
        <v>477.94099999999997</v>
      </c>
      <c r="BL12" s="44">
        <v>505.02311700000001</v>
      </c>
      <c r="BM12" s="44">
        <v>511.79656699999998</v>
      </c>
      <c r="BN12" s="44">
        <v>531.26324518957665</v>
      </c>
      <c r="BO12" s="44">
        <v>509.86</v>
      </c>
      <c r="BP12" s="44">
        <v>510.42399999999998</v>
      </c>
      <c r="BQ12" s="44">
        <v>504.7029</v>
      </c>
      <c r="BR12" s="44">
        <v>499.41495900000001</v>
      </c>
      <c r="BS12" s="44">
        <v>487.20995000000005</v>
      </c>
      <c r="BT12" s="44">
        <v>477.94200000000001</v>
      </c>
      <c r="BU12" s="44">
        <v>484.94601699999998</v>
      </c>
      <c r="BV12" s="44">
        <v>463.941574</v>
      </c>
      <c r="BW12" s="44">
        <v>472.5</v>
      </c>
      <c r="BX12" s="44">
        <v>475.69752432783275</v>
      </c>
      <c r="BY12" s="44">
        <v>473.09143698837607</v>
      </c>
      <c r="BZ12" s="44">
        <v>484.22399999999999</v>
      </c>
      <c r="CA12" s="44">
        <v>494.13961896461262</v>
      </c>
      <c r="CB12" s="44">
        <v>498.44095981116936</v>
      </c>
      <c r="CC12" s="44">
        <v>471.10759769999999</v>
      </c>
      <c r="CD12" s="44">
        <v>461.38805839999998</v>
      </c>
      <c r="CE12" s="44">
        <v>427.76649900000001</v>
      </c>
      <c r="CF12" s="44">
        <v>421.57461699999999</v>
      </c>
      <c r="CG12" s="44">
        <v>404.421922</v>
      </c>
      <c r="CH12" s="44">
        <v>382.98790400000001</v>
      </c>
      <c r="CI12" s="44">
        <v>359.24857600000001</v>
      </c>
      <c r="CJ12" s="44">
        <v>356.74038199999995</v>
      </c>
      <c r="CK12" s="44">
        <v>332.75171399999999</v>
      </c>
      <c r="CL12" s="44">
        <v>323.09815700000001</v>
      </c>
      <c r="CM12" s="44">
        <v>308.62575500000003</v>
      </c>
      <c r="CN12" s="45"/>
    </row>
    <row r="13" spans="1:93" ht="6" hidden="1" customHeight="1" x14ac:dyDescent="0.2">
      <c r="A13" s="49" t="s">
        <v>35</v>
      </c>
      <c r="B13" s="41" t="s">
        <v>33</v>
      </c>
      <c r="C13" s="42" t="s">
        <v>33</v>
      </c>
      <c r="D13" s="42" t="s">
        <v>33</v>
      </c>
      <c r="E13" s="42" t="s">
        <v>33</v>
      </c>
      <c r="F13" s="42" t="s">
        <v>33</v>
      </c>
      <c r="G13" s="42">
        <v>0</v>
      </c>
      <c r="H13" s="42">
        <v>0</v>
      </c>
      <c r="I13" s="42">
        <v>0</v>
      </c>
      <c r="J13" s="42">
        <v>0</v>
      </c>
      <c r="K13" s="42"/>
      <c r="L13" s="42">
        <v>0</v>
      </c>
      <c r="M13" s="42">
        <v>0</v>
      </c>
      <c r="N13" s="42">
        <v>0</v>
      </c>
      <c r="O13" s="42"/>
      <c r="P13" s="42"/>
      <c r="Q13" s="42"/>
      <c r="R13" s="42"/>
      <c r="S13" s="42"/>
      <c r="T13" s="42"/>
      <c r="U13" s="42"/>
      <c r="V13" s="42">
        <v>0</v>
      </c>
      <c r="W13" s="42"/>
      <c r="X13" s="43"/>
      <c r="Y13" s="50">
        <v>0</v>
      </c>
      <c r="Z13" s="51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45"/>
    </row>
    <row r="14" spans="1:93" hidden="1" x14ac:dyDescent="0.2">
      <c r="A14" s="49" t="s">
        <v>36</v>
      </c>
      <c r="B14" s="41" t="s">
        <v>33</v>
      </c>
      <c r="C14" s="42" t="s">
        <v>33</v>
      </c>
      <c r="D14" s="42" t="s">
        <v>33</v>
      </c>
      <c r="E14" s="42" t="s">
        <v>33</v>
      </c>
      <c r="F14" s="42" t="s">
        <v>33</v>
      </c>
      <c r="G14" s="42">
        <v>0</v>
      </c>
      <c r="H14" s="42">
        <v>0</v>
      </c>
      <c r="I14" s="42">
        <v>0</v>
      </c>
      <c r="J14" s="42">
        <v>0</v>
      </c>
      <c r="K14" s="42"/>
      <c r="L14" s="42">
        <v>0</v>
      </c>
      <c r="M14" s="42">
        <v>0</v>
      </c>
      <c r="N14" s="42">
        <v>0</v>
      </c>
      <c r="O14" s="42"/>
      <c r="P14" s="42"/>
      <c r="Q14" s="42"/>
      <c r="R14" s="42"/>
      <c r="S14" s="42"/>
      <c r="T14" s="42"/>
      <c r="U14" s="42"/>
      <c r="V14" s="42">
        <v>0</v>
      </c>
      <c r="W14" s="42"/>
      <c r="X14" s="43"/>
      <c r="Y14" s="50">
        <v>0</v>
      </c>
      <c r="Z14" s="51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45"/>
    </row>
    <row r="15" spans="1:93" ht="13.5" customHeight="1" x14ac:dyDescent="0.2">
      <c r="A15" s="49" t="s">
        <v>37</v>
      </c>
      <c r="B15" s="53" t="s">
        <v>33</v>
      </c>
      <c r="C15" s="51" t="s">
        <v>33</v>
      </c>
      <c r="D15" s="51" t="s">
        <v>33</v>
      </c>
      <c r="E15" s="51" t="s">
        <v>33</v>
      </c>
      <c r="F15" s="51" t="s">
        <v>33</v>
      </c>
      <c r="G15" s="51">
        <v>30.274563000000001</v>
      </c>
      <c r="H15" s="51">
        <v>92.378726</v>
      </c>
      <c r="I15" s="51">
        <v>177.473071</v>
      </c>
      <c r="J15" s="51">
        <v>190.79599999999999</v>
      </c>
      <c r="K15" s="51">
        <v>257.74031000000002</v>
      </c>
      <c r="L15" s="51">
        <v>315.2</v>
      </c>
      <c r="M15" s="51">
        <v>350.58</v>
      </c>
      <c r="N15" s="51">
        <v>439.40800000000002</v>
      </c>
      <c r="O15" s="51">
        <v>413.71499999999997</v>
      </c>
      <c r="P15" s="51">
        <v>410.01159999999999</v>
      </c>
      <c r="Q15" s="51">
        <v>440.07479975306711</v>
      </c>
      <c r="R15" s="51">
        <v>409.46995900000002</v>
      </c>
      <c r="S15" s="51">
        <v>377.25459999999998</v>
      </c>
      <c r="T15" s="51">
        <v>403.09399999999999</v>
      </c>
      <c r="U15" s="51">
        <v>394.04936616999998</v>
      </c>
      <c r="V15" s="51">
        <v>323.679868</v>
      </c>
      <c r="W15" s="51">
        <v>274.49355800000001</v>
      </c>
      <c r="X15" s="54"/>
      <c r="Y15" s="50">
        <v>26.318117000000001</v>
      </c>
      <c r="Z15" s="51">
        <v>30.274563000000001</v>
      </c>
      <c r="AA15" s="50">
        <v>39.492967</v>
      </c>
      <c r="AB15" s="50">
        <v>87.114023000000003</v>
      </c>
      <c r="AC15" s="50">
        <v>88.260260000000002</v>
      </c>
      <c r="AD15" s="50">
        <v>92.378726</v>
      </c>
      <c r="AE15" s="50">
        <v>88.530681000000001</v>
      </c>
      <c r="AF15" s="50">
        <v>113.40688900000001</v>
      </c>
      <c r="AG15" s="50">
        <v>113.82787500000001</v>
      </c>
      <c r="AH15" s="50">
        <v>177.473071</v>
      </c>
      <c r="AI15" s="50">
        <v>168.925757</v>
      </c>
      <c r="AJ15" s="50">
        <v>171.63137399999999</v>
      </c>
      <c r="AK15" s="50">
        <v>179.90700000000001</v>
      </c>
      <c r="AL15" s="50">
        <v>190.79599999999999</v>
      </c>
      <c r="AM15" s="50">
        <v>211.203</v>
      </c>
      <c r="AN15" s="50">
        <v>230.95941400000001</v>
      </c>
      <c r="AO15" s="50">
        <v>224.19025199999999</v>
      </c>
      <c r="AP15" s="50">
        <v>257.74031000000002</v>
      </c>
      <c r="AQ15" s="50">
        <v>263.08108299999998</v>
      </c>
      <c r="AR15" s="50">
        <v>296.03225700000002</v>
      </c>
      <c r="AS15" s="50">
        <v>286.13860699999998</v>
      </c>
      <c r="AT15" s="50">
        <v>315.2</v>
      </c>
      <c r="AU15" s="50">
        <v>308.33</v>
      </c>
      <c r="AV15" s="50">
        <v>346.339</v>
      </c>
      <c r="AW15" s="50">
        <v>335.10500000000002</v>
      </c>
      <c r="AX15" s="50">
        <v>350.58</v>
      </c>
      <c r="AY15" s="50">
        <v>373.13</v>
      </c>
      <c r="AZ15" s="50">
        <v>420.58949999999999</v>
      </c>
      <c r="BA15" s="50">
        <v>426.6</v>
      </c>
      <c r="BB15" s="50">
        <v>439.40800000000002</v>
      </c>
      <c r="BC15" s="50">
        <v>432.01900000000001</v>
      </c>
      <c r="BD15" s="50">
        <v>441.11200000000002</v>
      </c>
      <c r="BE15" s="50">
        <v>430.53293449999995</v>
      </c>
      <c r="BF15" s="50">
        <v>413.71499999999997</v>
      </c>
      <c r="BG15" s="50">
        <v>406.86</v>
      </c>
      <c r="BH15" s="50">
        <v>408.42700000000002</v>
      </c>
      <c r="BI15" s="50">
        <v>398.31799999999998</v>
      </c>
      <c r="BJ15" s="50">
        <v>410.01159999999999</v>
      </c>
      <c r="BK15" s="50">
        <v>404.75599999999997</v>
      </c>
      <c r="BL15" s="50">
        <v>415.961207</v>
      </c>
      <c r="BM15" s="50">
        <v>417.94215800000001</v>
      </c>
      <c r="BN15" s="50">
        <v>440.07479975306711</v>
      </c>
      <c r="BO15" s="50">
        <v>420.01400000000001</v>
      </c>
      <c r="BP15" s="50">
        <v>420.52699999999999</v>
      </c>
      <c r="BQ15" s="50">
        <v>415.25189999999998</v>
      </c>
      <c r="BR15" s="50">
        <v>409.46995900000002</v>
      </c>
      <c r="BS15" s="50">
        <v>394.92961100000002</v>
      </c>
      <c r="BT15" s="50">
        <v>391.44600000000003</v>
      </c>
      <c r="BU15" s="50">
        <v>392.19100900000001</v>
      </c>
      <c r="BV15" s="50">
        <v>377.25459999999998</v>
      </c>
      <c r="BW15" s="50">
        <v>385.6</v>
      </c>
      <c r="BX15" s="50">
        <v>390.34885507034932</v>
      </c>
      <c r="BY15" s="50">
        <v>392.09927111177024</v>
      </c>
      <c r="BZ15" s="50">
        <v>403.09399999999999</v>
      </c>
      <c r="CA15" s="50">
        <v>412.78256469571596</v>
      </c>
      <c r="CB15" s="50">
        <v>419.27738051674049</v>
      </c>
      <c r="CC15" s="50">
        <v>397.24497735</v>
      </c>
      <c r="CD15" s="50">
        <v>394.04936616999998</v>
      </c>
      <c r="CE15" s="50">
        <v>361.69169900000003</v>
      </c>
      <c r="CF15" s="50">
        <v>355.28936800000002</v>
      </c>
      <c r="CG15" s="50">
        <v>337.48362200000003</v>
      </c>
      <c r="CH15" s="50">
        <v>323.679868</v>
      </c>
      <c r="CI15" s="50">
        <v>301.03807599999999</v>
      </c>
      <c r="CJ15" s="50">
        <v>299.79953899999998</v>
      </c>
      <c r="CK15" s="50">
        <v>278.18994900000001</v>
      </c>
      <c r="CL15" s="50">
        <v>274.49355800000001</v>
      </c>
      <c r="CM15" s="50">
        <v>254.776026</v>
      </c>
      <c r="CN15" s="45"/>
    </row>
    <row r="16" spans="1:93" ht="9.75" customHeight="1" x14ac:dyDescent="0.2">
      <c r="A16" s="40" t="s">
        <v>38</v>
      </c>
      <c r="B16" s="53" t="s">
        <v>33</v>
      </c>
      <c r="C16" s="50" t="s">
        <v>33</v>
      </c>
      <c r="D16" s="50" t="s">
        <v>33</v>
      </c>
      <c r="E16" s="50" t="s">
        <v>33</v>
      </c>
      <c r="F16" s="51" t="s">
        <v>33</v>
      </c>
      <c r="G16" s="51">
        <v>0</v>
      </c>
      <c r="H16" s="51">
        <v>1.81389</v>
      </c>
      <c r="I16" s="51">
        <v>6.0047509999999997</v>
      </c>
      <c r="J16" s="51">
        <v>23.096</v>
      </c>
      <c r="K16" s="51">
        <v>60.009796999999999</v>
      </c>
      <c r="L16" s="51">
        <v>61.8</v>
      </c>
      <c r="M16" s="51">
        <v>67.555999999999997</v>
      </c>
      <c r="N16" s="51">
        <v>66.722999999999999</v>
      </c>
      <c r="O16" s="51">
        <v>81.269000000000005</v>
      </c>
      <c r="P16" s="51">
        <v>73.481999999999999</v>
      </c>
      <c r="Q16" s="51">
        <v>91.188445436509568</v>
      </c>
      <c r="R16" s="51">
        <v>89.944999999999993</v>
      </c>
      <c r="S16" s="51">
        <v>86.686974000000006</v>
      </c>
      <c r="T16" s="51">
        <v>81.13</v>
      </c>
      <c r="U16" s="51">
        <v>67.338692230000007</v>
      </c>
      <c r="V16" s="51">
        <v>59.308036000000001</v>
      </c>
      <c r="W16" s="51">
        <v>48.604599</v>
      </c>
      <c r="X16" s="54"/>
      <c r="Y16" s="50"/>
      <c r="Z16" s="51"/>
      <c r="AA16" s="50"/>
      <c r="AB16" s="50"/>
      <c r="AC16" s="50">
        <v>1.6278330000000001</v>
      </c>
      <c r="AD16" s="50">
        <v>1.81389</v>
      </c>
      <c r="AE16" s="50">
        <v>2.5777990000000002</v>
      </c>
      <c r="AF16" s="50">
        <v>3.8324060000000002</v>
      </c>
      <c r="AG16" s="50">
        <v>4.9999799999999999</v>
      </c>
      <c r="AH16" s="50">
        <v>6.0047509999999997</v>
      </c>
      <c r="AI16" s="50">
        <v>10.558576</v>
      </c>
      <c r="AJ16" s="50">
        <v>19.560879</v>
      </c>
      <c r="AK16" s="50">
        <v>21.755644</v>
      </c>
      <c r="AL16" s="50">
        <v>23.096</v>
      </c>
      <c r="AM16" s="50">
        <v>32.155999999999999</v>
      </c>
      <c r="AN16" s="50">
        <v>52.135945</v>
      </c>
      <c r="AO16" s="50">
        <v>52.046477000000003</v>
      </c>
      <c r="AP16" s="50">
        <v>60.009796999999999</v>
      </c>
      <c r="AQ16" s="50">
        <v>61.895567999999997</v>
      </c>
      <c r="AR16" s="50">
        <v>67.348377999999997</v>
      </c>
      <c r="AS16" s="50">
        <v>61.683114000000003</v>
      </c>
      <c r="AT16" s="50">
        <v>61.8</v>
      </c>
      <c r="AU16" s="50">
        <v>62.523000000000003</v>
      </c>
      <c r="AV16" s="50">
        <v>63.978000000000002</v>
      </c>
      <c r="AW16" s="50">
        <v>64.497</v>
      </c>
      <c r="AX16" s="50">
        <v>67.555999999999997</v>
      </c>
      <c r="AY16" s="50">
        <v>65.7</v>
      </c>
      <c r="AZ16" s="50">
        <v>61.862000000000002</v>
      </c>
      <c r="BA16" s="50">
        <v>64.2</v>
      </c>
      <c r="BB16" s="50">
        <v>66.722999999999999</v>
      </c>
      <c r="BC16" s="50">
        <v>72.45</v>
      </c>
      <c r="BD16" s="50">
        <v>70.424000000000007</v>
      </c>
      <c r="BE16" s="50">
        <v>74.452779237247682</v>
      </c>
      <c r="BF16" s="50">
        <v>81.269000000000005</v>
      </c>
      <c r="BG16" s="50">
        <v>81.599999999999994</v>
      </c>
      <c r="BH16" s="50">
        <v>72.75</v>
      </c>
      <c r="BI16" s="50">
        <v>74.772000000000006</v>
      </c>
      <c r="BJ16" s="50">
        <v>73.481999999999999</v>
      </c>
      <c r="BK16" s="50">
        <v>73.185000000000002</v>
      </c>
      <c r="BL16" s="50">
        <v>89.061909999999997</v>
      </c>
      <c r="BM16" s="50">
        <v>93.854409000000004</v>
      </c>
      <c r="BN16" s="50">
        <v>91.188445436509568</v>
      </c>
      <c r="BO16" s="50">
        <v>89.846000000000004</v>
      </c>
      <c r="BP16" s="50">
        <v>89.897000000000006</v>
      </c>
      <c r="BQ16" s="50">
        <v>89.450999999999993</v>
      </c>
      <c r="BR16" s="50">
        <v>89.944999999999993</v>
      </c>
      <c r="BS16" s="50">
        <v>92.280338999999998</v>
      </c>
      <c r="BT16" s="50">
        <v>86.495999999999995</v>
      </c>
      <c r="BU16" s="50">
        <v>92.755008000000004</v>
      </c>
      <c r="BV16" s="50">
        <v>86.686974000000006</v>
      </c>
      <c r="BW16" s="50">
        <v>86.9</v>
      </c>
      <c r="BX16" s="50">
        <v>85.348669257483408</v>
      </c>
      <c r="BY16" s="50">
        <v>80.992165876605824</v>
      </c>
      <c r="BZ16" s="50">
        <v>81.13</v>
      </c>
      <c r="CA16" s="50">
        <v>81.357054268896675</v>
      </c>
      <c r="CB16" s="50">
        <v>79.163579294428857</v>
      </c>
      <c r="CC16" s="50">
        <v>73.86262035</v>
      </c>
      <c r="CD16" s="50">
        <v>67.338692230000007</v>
      </c>
      <c r="CE16" s="50">
        <v>66.074799999999996</v>
      </c>
      <c r="CF16" s="50">
        <v>66.285248999999993</v>
      </c>
      <c r="CG16" s="50">
        <v>66.938299999999998</v>
      </c>
      <c r="CH16" s="50">
        <v>59.308036000000001</v>
      </c>
      <c r="CI16" s="50">
        <v>58.210500000000003</v>
      </c>
      <c r="CJ16" s="50">
        <v>56.940843000000001</v>
      </c>
      <c r="CK16" s="50">
        <v>54.561765000000001</v>
      </c>
      <c r="CL16" s="50">
        <v>48.604599</v>
      </c>
      <c r="CM16" s="50">
        <v>53.849729000000004</v>
      </c>
      <c r="CN16" s="45"/>
    </row>
    <row r="17" spans="1:93" ht="12.75" customHeight="1" x14ac:dyDescent="0.2">
      <c r="A17" s="49" t="s">
        <v>39</v>
      </c>
      <c r="B17" s="53" t="s">
        <v>33</v>
      </c>
      <c r="C17" s="51" t="s">
        <v>33</v>
      </c>
      <c r="D17" s="51" t="s">
        <v>33</v>
      </c>
      <c r="E17" s="51" t="s">
        <v>33</v>
      </c>
      <c r="F17" s="51" t="s">
        <v>33</v>
      </c>
      <c r="G17" s="51">
        <v>0.291321</v>
      </c>
      <c r="H17" s="51">
        <v>0.19246099999999999</v>
      </c>
      <c r="I17" s="51">
        <v>0.124415</v>
      </c>
      <c r="J17" s="51">
        <v>1.3581999999999999E-3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4"/>
      <c r="Y17" s="50">
        <v>0.33743600000000001</v>
      </c>
      <c r="Z17" s="51">
        <v>0.291321</v>
      </c>
      <c r="AA17" s="50">
        <v>0.28296500000000002</v>
      </c>
      <c r="AB17" s="50">
        <v>0.25500099999999998</v>
      </c>
      <c r="AC17" s="50">
        <v>0.24568499999999999</v>
      </c>
      <c r="AD17" s="55">
        <v>0.19246099999999999</v>
      </c>
      <c r="AE17" s="55">
        <v>0.23036499999999999</v>
      </c>
      <c r="AF17" s="55">
        <v>0.18182000000000001</v>
      </c>
      <c r="AG17" s="55">
        <v>0.171628</v>
      </c>
      <c r="AH17" s="55">
        <v>0.124415</v>
      </c>
      <c r="AI17" s="55">
        <v>0.129526</v>
      </c>
      <c r="AJ17" s="55">
        <v>8.5324999999999998E-2</v>
      </c>
      <c r="AK17" s="55">
        <v>5.2679999999999998E-2</v>
      </c>
      <c r="AL17" s="55">
        <v>1.3581999999999999E-3</v>
      </c>
      <c r="AM17" s="55">
        <v>1.3270000000000001E-2</v>
      </c>
      <c r="AN17" s="55">
        <v>1.2633999999999999E-2</v>
      </c>
      <c r="AO17" s="55">
        <v>1.2562E-2</v>
      </c>
      <c r="AP17" s="55">
        <v>0</v>
      </c>
      <c r="AQ17" s="55">
        <v>0</v>
      </c>
      <c r="AR17" s="55">
        <v>0</v>
      </c>
      <c r="AS17" s="55">
        <v>0</v>
      </c>
      <c r="AT17" s="55">
        <v>0</v>
      </c>
      <c r="AU17" s="55">
        <v>0</v>
      </c>
      <c r="AV17" s="55">
        <v>0</v>
      </c>
      <c r="AW17" s="55">
        <v>0</v>
      </c>
      <c r="AX17" s="55">
        <v>0</v>
      </c>
      <c r="AY17" s="55">
        <v>0</v>
      </c>
      <c r="AZ17" s="55">
        <v>0</v>
      </c>
      <c r="BA17" s="55">
        <v>0</v>
      </c>
      <c r="BB17" s="55">
        <v>0</v>
      </c>
      <c r="BC17" s="55">
        <v>0</v>
      </c>
      <c r="BD17" s="55">
        <v>0</v>
      </c>
      <c r="BE17" s="55">
        <v>0</v>
      </c>
      <c r="BF17" s="55">
        <v>0</v>
      </c>
      <c r="BG17" s="55">
        <v>0</v>
      </c>
      <c r="BH17" s="55">
        <v>0</v>
      </c>
      <c r="BI17" s="55">
        <v>0</v>
      </c>
      <c r="BJ17" s="55">
        <v>0</v>
      </c>
      <c r="BK17" s="55">
        <v>0</v>
      </c>
      <c r="BL17" s="55">
        <v>0</v>
      </c>
      <c r="BM17" s="55">
        <v>0</v>
      </c>
      <c r="BN17" s="55">
        <v>0</v>
      </c>
      <c r="BO17" s="55">
        <v>0</v>
      </c>
      <c r="BP17" s="55">
        <v>0</v>
      </c>
      <c r="BQ17" s="55">
        <v>0</v>
      </c>
      <c r="BR17" s="55">
        <v>0</v>
      </c>
      <c r="BS17" s="55">
        <v>0</v>
      </c>
      <c r="BT17" s="55">
        <v>0</v>
      </c>
      <c r="BU17" s="55">
        <v>0</v>
      </c>
      <c r="BV17" s="55">
        <v>0</v>
      </c>
      <c r="BW17" s="55">
        <v>0</v>
      </c>
      <c r="BX17" s="55">
        <v>0</v>
      </c>
      <c r="BY17" s="55">
        <v>0</v>
      </c>
      <c r="BZ17" s="55">
        <v>0</v>
      </c>
      <c r="CA17" s="55">
        <v>0</v>
      </c>
      <c r="CB17" s="55">
        <v>0</v>
      </c>
      <c r="CC17" s="55">
        <v>0</v>
      </c>
      <c r="CD17" s="55">
        <v>0</v>
      </c>
      <c r="CE17" s="55">
        <v>0</v>
      </c>
      <c r="CF17" s="55">
        <v>0</v>
      </c>
      <c r="CG17" s="55">
        <v>0</v>
      </c>
      <c r="CH17" s="55">
        <v>0</v>
      </c>
      <c r="CI17" s="55">
        <v>0</v>
      </c>
      <c r="CJ17" s="55">
        <v>0</v>
      </c>
      <c r="CK17" s="55">
        <v>0</v>
      </c>
      <c r="CL17" s="55">
        <v>0</v>
      </c>
      <c r="CM17" s="55"/>
      <c r="CN17" s="45"/>
    </row>
    <row r="18" spans="1:93" ht="8.25" customHeight="1" x14ac:dyDescent="0.2">
      <c r="A18" s="32"/>
      <c r="B18" s="56"/>
      <c r="C18" s="57"/>
      <c r="D18" s="57"/>
      <c r="E18" s="57"/>
      <c r="F18" s="57"/>
      <c r="G18" s="51"/>
      <c r="H18" s="51"/>
      <c r="I18" s="51"/>
      <c r="J18" s="42"/>
      <c r="K18" s="51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3"/>
      <c r="Y18" s="8"/>
      <c r="Z18" s="57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45"/>
    </row>
    <row r="19" spans="1:93" x14ac:dyDescent="0.2">
      <c r="A19" s="49" t="s">
        <v>40</v>
      </c>
      <c r="B19" s="41" t="s">
        <v>33</v>
      </c>
      <c r="C19" s="42" t="s">
        <v>33</v>
      </c>
      <c r="D19" s="42" t="s">
        <v>33</v>
      </c>
      <c r="E19" s="42" t="s">
        <v>33</v>
      </c>
      <c r="F19" s="42" t="s">
        <v>33</v>
      </c>
      <c r="G19" s="42">
        <v>459.43724600000002</v>
      </c>
      <c r="H19" s="42">
        <v>490.81557599999996</v>
      </c>
      <c r="I19" s="42">
        <v>511.90643699999998</v>
      </c>
      <c r="J19" s="42">
        <v>523.80640300000005</v>
      </c>
      <c r="K19" s="42">
        <v>546.88719500000002</v>
      </c>
      <c r="L19" s="42">
        <v>571.30900000000008</v>
      </c>
      <c r="M19" s="42">
        <v>548.12599999999986</v>
      </c>
      <c r="N19" s="42">
        <v>572.10599999999988</v>
      </c>
      <c r="O19" s="42">
        <v>546.86300000000006</v>
      </c>
      <c r="P19" s="42">
        <v>534.4941530000001</v>
      </c>
      <c r="Q19" s="42">
        <v>563.00637404229565</v>
      </c>
      <c r="R19" s="42">
        <v>544.23915299999987</v>
      </c>
      <c r="S19" s="42">
        <v>540.61641000000009</v>
      </c>
      <c r="T19" s="42">
        <v>515.65899999999999</v>
      </c>
      <c r="U19" s="42">
        <v>486.46205386000008</v>
      </c>
      <c r="V19" s="42">
        <v>469.02587199999999</v>
      </c>
      <c r="W19" s="42">
        <v>438.981742</v>
      </c>
      <c r="X19" s="43"/>
      <c r="Y19" s="44">
        <v>455.208214</v>
      </c>
      <c r="Z19" s="42">
        <v>459.43724600000002</v>
      </c>
      <c r="AA19" s="44">
        <v>478.85081300000002</v>
      </c>
      <c r="AB19" s="44">
        <v>517.336185</v>
      </c>
      <c r="AC19" s="44">
        <v>509.25986599999999</v>
      </c>
      <c r="AD19" s="44">
        <v>490.81557599999996</v>
      </c>
      <c r="AE19" s="44">
        <v>456.38487200000003</v>
      </c>
      <c r="AF19" s="44">
        <v>459.06446000000005</v>
      </c>
      <c r="AG19" s="44">
        <v>443.61759299999994</v>
      </c>
      <c r="AH19" s="44">
        <v>511.90643699999998</v>
      </c>
      <c r="AI19" s="44">
        <v>538.77956700000016</v>
      </c>
      <c r="AJ19" s="44">
        <v>525.79684599999985</v>
      </c>
      <c r="AK19" s="44">
        <v>547.01599300000009</v>
      </c>
      <c r="AL19" s="44">
        <v>523.80640300000005</v>
      </c>
      <c r="AM19" s="44">
        <v>547.13700000000017</v>
      </c>
      <c r="AN19" s="44">
        <v>538.88774599999999</v>
      </c>
      <c r="AO19" s="44">
        <v>520.85767699999997</v>
      </c>
      <c r="AP19" s="44">
        <v>546.88719500000002</v>
      </c>
      <c r="AQ19" s="44">
        <v>550.47175900000013</v>
      </c>
      <c r="AR19" s="44">
        <v>556.42538300000001</v>
      </c>
      <c r="AS19" s="44">
        <v>536.31346500000006</v>
      </c>
      <c r="AT19" s="44">
        <v>571.30900000000008</v>
      </c>
      <c r="AU19" s="44">
        <v>554.42499999999995</v>
      </c>
      <c r="AV19" s="44">
        <v>577.5200000000001</v>
      </c>
      <c r="AW19" s="44">
        <v>555.04599999999994</v>
      </c>
      <c r="AX19" s="44">
        <v>548.12599999999986</v>
      </c>
      <c r="AY19" s="44">
        <v>545.91200000000003</v>
      </c>
      <c r="AZ19" s="44">
        <v>545.17100000000016</v>
      </c>
      <c r="BA19" s="44">
        <v>552.12399999999991</v>
      </c>
      <c r="BB19" s="44">
        <v>572.10599999999988</v>
      </c>
      <c r="BC19" s="44">
        <v>595.20699999999999</v>
      </c>
      <c r="BD19" s="44">
        <v>570.149</v>
      </c>
      <c r="BE19" s="44">
        <v>570.55219902426245</v>
      </c>
      <c r="BF19" s="44">
        <v>546.86300000000006</v>
      </c>
      <c r="BG19" s="44">
        <v>538.19900000000007</v>
      </c>
      <c r="BH19" s="44">
        <v>539.69500000000005</v>
      </c>
      <c r="BI19" s="44">
        <v>539.70754299999999</v>
      </c>
      <c r="BJ19" s="44">
        <v>534.4941530000001</v>
      </c>
      <c r="BK19" s="44">
        <v>543.78515299999992</v>
      </c>
      <c r="BL19" s="44">
        <v>557.81046299999991</v>
      </c>
      <c r="BM19" s="44">
        <v>567.939843</v>
      </c>
      <c r="BN19" s="44">
        <v>563.00637404229565</v>
      </c>
      <c r="BO19" s="44">
        <v>560.54515300000003</v>
      </c>
      <c r="BP19" s="44">
        <v>553.47515299999998</v>
      </c>
      <c r="BQ19" s="44">
        <v>548.94415300000003</v>
      </c>
      <c r="BR19" s="44">
        <v>544.23915299999987</v>
      </c>
      <c r="BS19" s="44">
        <v>552.96546699999988</v>
      </c>
      <c r="BT19" s="44">
        <v>550.57315299999993</v>
      </c>
      <c r="BU19" s="44">
        <v>590.75006800000006</v>
      </c>
      <c r="BV19" s="44">
        <v>540.61641000000009</v>
      </c>
      <c r="BW19" s="44">
        <v>555.20000000000005</v>
      </c>
      <c r="BX19" s="44">
        <v>529.36745331258976</v>
      </c>
      <c r="BY19" s="44">
        <v>523.66207226516121</v>
      </c>
      <c r="BZ19" s="44">
        <v>515.65899999999999</v>
      </c>
      <c r="CA19" s="44">
        <v>509.06946364753037</v>
      </c>
      <c r="CB19" s="44">
        <v>500.21564467690814</v>
      </c>
      <c r="CC19" s="44">
        <v>477.35602263000004</v>
      </c>
      <c r="CD19" s="44">
        <v>486.46205386000008</v>
      </c>
      <c r="CE19" s="44">
        <v>482.05677799999995</v>
      </c>
      <c r="CF19" s="44">
        <v>480.82892200000003</v>
      </c>
      <c r="CG19" s="44">
        <v>477.63520836999999</v>
      </c>
      <c r="CH19" s="44">
        <v>469.02587199999999</v>
      </c>
      <c r="CI19" s="44">
        <v>466.73084999999998</v>
      </c>
      <c r="CJ19" s="44">
        <v>453.70369299999999</v>
      </c>
      <c r="CK19" s="44">
        <v>448.536452</v>
      </c>
      <c r="CL19" s="44">
        <v>438.981742</v>
      </c>
      <c r="CM19" s="44">
        <v>434.42025899999999</v>
      </c>
      <c r="CN19" s="59">
        <f>SUM(CN20,CN23, CN24,CN26,CN27)</f>
        <v>0</v>
      </c>
    </row>
    <row r="20" spans="1:93" x14ac:dyDescent="0.2">
      <c r="A20" s="40" t="s">
        <v>41</v>
      </c>
      <c r="B20" s="53" t="s">
        <v>33</v>
      </c>
      <c r="C20" s="51" t="s">
        <v>33</v>
      </c>
      <c r="D20" s="51" t="s">
        <v>33</v>
      </c>
      <c r="E20" s="51" t="s">
        <v>33</v>
      </c>
      <c r="F20" s="51" t="s">
        <v>33</v>
      </c>
      <c r="G20" s="51">
        <v>216.12174899999999</v>
      </c>
      <c r="H20" s="51">
        <v>239.49394899999999</v>
      </c>
      <c r="I20" s="51">
        <v>226.94421199999999</v>
      </c>
      <c r="J20" s="51">
        <v>260.70887499999998</v>
      </c>
      <c r="K20" s="51">
        <v>291.11978900000003</v>
      </c>
      <c r="L20" s="51">
        <v>303.60000000000002</v>
      </c>
      <c r="M20" s="51">
        <v>290.39999999999998</v>
      </c>
      <c r="N20" s="51">
        <v>292.459</v>
      </c>
      <c r="O20" s="51">
        <v>270.221</v>
      </c>
      <c r="P20" s="51">
        <v>256.084</v>
      </c>
      <c r="Q20" s="51">
        <v>250.5513527407407</v>
      </c>
      <c r="R20" s="51">
        <v>235.46799999999999</v>
      </c>
      <c r="S20" s="51">
        <v>218.334</v>
      </c>
      <c r="T20" s="51">
        <v>201.405</v>
      </c>
      <c r="U20" s="51">
        <v>184.89500981</v>
      </c>
      <c r="V20" s="51">
        <v>177.13458800000001</v>
      </c>
      <c r="W20" s="51">
        <v>160.92870500000001</v>
      </c>
      <c r="X20" s="54"/>
      <c r="Y20" s="50">
        <v>215.942341</v>
      </c>
      <c r="Z20" s="60">
        <v>216.12174899999999</v>
      </c>
      <c r="AA20" s="50">
        <v>226.02936399999999</v>
      </c>
      <c r="AB20" s="50">
        <v>251.54404299999999</v>
      </c>
      <c r="AC20" s="50">
        <v>245.03143800000001</v>
      </c>
      <c r="AD20" s="50">
        <v>239.49394899999999</v>
      </c>
      <c r="AE20" s="50">
        <v>221.609229</v>
      </c>
      <c r="AF20" s="50">
        <v>225.668476</v>
      </c>
      <c r="AG20" s="50">
        <v>218.50559000000001</v>
      </c>
      <c r="AH20" s="50">
        <v>226.94421199999999</v>
      </c>
      <c r="AI20" s="50">
        <v>265.05882400000002</v>
      </c>
      <c r="AJ20" s="50">
        <v>261.71117099999998</v>
      </c>
      <c r="AK20" s="50">
        <v>272.511168</v>
      </c>
      <c r="AL20" s="50">
        <v>260.70887499999998</v>
      </c>
      <c r="AM20" s="50">
        <v>273.20600000000002</v>
      </c>
      <c r="AN20" s="50">
        <v>274.24507599999998</v>
      </c>
      <c r="AO20" s="50">
        <v>267.50170900000001</v>
      </c>
      <c r="AP20" s="50">
        <v>291.11978900000003</v>
      </c>
      <c r="AQ20" s="50">
        <v>291.37172500000003</v>
      </c>
      <c r="AR20" s="50">
        <v>296.34675700000003</v>
      </c>
      <c r="AS20" s="50">
        <v>284.78246300000001</v>
      </c>
      <c r="AT20" s="50">
        <v>303.60000000000002</v>
      </c>
      <c r="AU20" s="50">
        <v>296.94499999999999</v>
      </c>
      <c r="AV20" s="50">
        <v>305.05200000000002</v>
      </c>
      <c r="AW20" s="50">
        <v>294.18700000000001</v>
      </c>
      <c r="AX20" s="50">
        <v>290.39999999999998</v>
      </c>
      <c r="AY20" s="50">
        <v>290.06</v>
      </c>
      <c r="AZ20" s="50">
        <v>286.60500000000002</v>
      </c>
      <c r="BA20" s="50">
        <v>285.3</v>
      </c>
      <c r="BB20" s="50">
        <v>292.459</v>
      </c>
      <c r="BC20" s="50">
        <v>302.95699999999999</v>
      </c>
      <c r="BD20" s="50">
        <v>287.52199999999999</v>
      </c>
      <c r="BE20" s="50">
        <v>285.93115970370371</v>
      </c>
      <c r="BF20" s="50">
        <v>270.221</v>
      </c>
      <c r="BG20" s="50">
        <v>261.57</v>
      </c>
      <c r="BH20" s="50">
        <v>263.06599999999997</v>
      </c>
      <c r="BI20" s="50">
        <v>261.524</v>
      </c>
      <c r="BJ20" s="50">
        <v>256.084</v>
      </c>
      <c r="BK20" s="50">
        <v>254.625</v>
      </c>
      <c r="BL20" s="50">
        <v>258.38626099999999</v>
      </c>
      <c r="BM20" s="50">
        <v>256.01873799999998</v>
      </c>
      <c r="BN20" s="50">
        <v>250.5513527407407</v>
      </c>
      <c r="BO20" s="50">
        <v>248.65700000000001</v>
      </c>
      <c r="BP20" s="50">
        <v>243.24100000000001</v>
      </c>
      <c r="BQ20" s="50">
        <v>240.67099999999999</v>
      </c>
      <c r="BR20" s="50">
        <v>235.46799999999999</v>
      </c>
      <c r="BS20" s="50">
        <v>232.89854</v>
      </c>
      <c r="BT20" s="50">
        <v>226.90100000000001</v>
      </c>
      <c r="BU20" s="50">
        <v>242.27699999999999</v>
      </c>
      <c r="BV20" s="50">
        <v>218.334</v>
      </c>
      <c r="BW20" s="50">
        <v>224.1</v>
      </c>
      <c r="BX20" s="50">
        <v>209.7764832222222</v>
      </c>
      <c r="BY20" s="50">
        <v>207.32228407407408</v>
      </c>
      <c r="BZ20" s="50">
        <v>201.405</v>
      </c>
      <c r="CA20" s="50">
        <v>198.95803944444441</v>
      </c>
      <c r="CB20" s="50">
        <v>193.04106166666668</v>
      </c>
      <c r="CC20" s="50">
        <v>183.99727375000001</v>
      </c>
      <c r="CD20" s="50">
        <v>184.89500981</v>
      </c>
      <c r="CE20" s="50">
        <v>182.66593599999999</v>
      </c>
      <c r="CF20" s="50">
        <v>185.123941</v>
      </c>
      <c r="CG20" s="50">
        <v>182.952788</v>
      </c>
      <c r="CH20" s="50">
        <v>177.13458800000001</v>
      </c>
      <c r="CI20" s="50">
        <v>175.052922</v>
      </c>
      <c r="CJ20" s="50">
        <v>168.87972600000001</v>
      </c>
      <c r="CK20" s="50">
        <v>166.91070099999999</v>
      </c>
      <c r="CL20" s="50">
        <v>160.92870500000001</v>
      </c>
      <c r="CM20" s="50">
        <v>158.58545100000001</v>
      </c>
      <c r="CN20" s="45"/>
    </row>
    <row r="21" spans="1:93" hidden="1" x14ac:dyDescent="0.2">
      <c r="A21" s="40" t="s">
        <v>42</v>
      </c>
      <c r="B21" s="53" t="s">
        <v>33</v>
      </c>
      <c r="C21" s="51" t="s">
        <v>33</v>
      </c>
      <c r="D21" s="51" t="s">
        <v>33</v>
      </c>
      <c r="E21" s="51" t="s">
        <v>33</v>
      </c>
      <c r="F21" s="51" t="s">
        <v>33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/>
      <c r="Q21" s="51">
        <v>0</v>
      </c>
      <c r="R21" s="51">
        <v>0</v>
      </c>
      <c r="S21" s="51">
        <v>0</v>
      </c>
      <c r="T21" s="51">
        <v>0</v>
      </c>
      <c r="U21" s="51">
        <v>286.46826929116611</v>
      </c>
      <c r="V21" s="51">
        <v>289.468269291166</v>
      </c>
      <c r="W21" s="51">
        <v>0</v>
      </c>
      <c r="X21" s="54"/>
      <c r="Y21" s="50"/>
      <c r="Z21" s="6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>
        <v>286.46826929116611</v>
      </c>
      <c r="CB21" s="50">
        <v>286.46826929116611</v>
      </c>
      <c r="CC21" s="50">
        <v>287.468269291166</v>
      </c>
      <c r="CD21" s="50">
        <v>287.468269291166</v>
      </c>
      <c r="CE21" s="50">
        <v>288.468269291166</v>
      </c>
      <c r="CF21" s="50">
        <v>288.468269291166</v>
      </c>
      <c r="CG21" s="50">
        <v>289.468269291166</v>
      </c>
      <c r="CH21" s="50">
        <v>289.468269291166</v>
      </c>
      <c r="CI21" s="50">
        <v>290.468269291166</v>
      </c>
      <c r="CJ21" s="50">
        <v>290.468269291166</v>
      </c>
      <c r="CK21" s="50">
        <v>290.468269291166</v>
      </c>
      <c r="CL21" s="50"/>
      <c r="CM21" s="50"/>
      <c r="CN21" s="45"/>
    </row>
    <row r="22" spans="1:93" hidden="1" x14ac:dyDescent="0.2">
      <c r="A22" s="40" t="s">
        <v>43</v>
      </c>
      <c r="B22" s="53" t="s">
        <v>33</v>
      </c>
      <c r="C22" s="51" t="s">
        <v>33</v>
      </c>
      <c r="D22" s="51" t="s">
        <v>33</v>
      </c>
      <c r="E22" s="51" t="s">
        <v>33</v>
      </c>
      <c r="F22" s="51" t="s">
        <v>33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/>
      <c r="Q22" s="51">
        <v>0</v>
      </c>
      <c r="R22" s="51">
        <v>0</v>
      </c>
      <c r="S22" s="51">
        <v>0</v>
      </c>
      <c r="T22" s="51">
        <v>0</v>
      </c>
      <c r="U22" s="51">
        <v>17.808319633514671</v>
      </c>
      <c r="V22" s="51">
        <v>20.808319633514699</v>
      </c>
      <c r="W22" s="51">
        <v>0</v>
      </c>
      <c r="X22" s="54"/>
      <c r="Y22" s="50"/>
      <c r="Z22" s="6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>
        <v>17.808319633514671</v>
      </c>
      <c r="CB22" s="50">
        <v>17.808319633514671</v>
      </c>
      <c r="CC22" s="50">
        <v>18.808319633514699</v>
      </c>
      <c r="CD22" s="50">
        <v>18.808319633514699</v>
      </c>
      <c r="CE22" s="50">
        <v>19.808319633514699</v>
      </c>
      <c r="CF22" s="50">
        <v>19.808319633514699</v>
      </c>
      <c r="CG22" s="50">
        <v>20.808319633514699</v>
      </c>
      <c r="CH22" s="50">
        <v>20.808319633514699</v>
      </c>
      <c r="CI22" s="50">
        <v>21.808319633514699</v>
      </c>
      <c r="CJ22" s="50">
        <v>21.808319633514699</v>
      </c>
      <c r="CK22" s="50">
        <v>21.808319633514699</v>
      </c>
      <c r="CL22" s="50"/>
      <c r="CM22" s="50"/>
      <c r="CN22" s="45"/>
    </row>
    <row r="23" spans="1:93" x14ac:dyDescent="0.2">
      <c r="A23" s="40" t="s">
        <v>44</v>
      </c>
      <c r="B23" s="53" t="s">
        <v>33</v>
      </c>
      <c r="C23" s="51" t="s">
        <v>33</v>
      </c>
      <c r="D23" s="51" t="s">
        <v>33</v>
      </c>
      <c r="E23" s="51" t="s">
        <v>33</v>
      </c>
      <c r="F23" s="51" t="s">
        <v>33</v>
      </c>
      <c r="G23" s="51">
        <v>211.12441899999999</v>
      </c>
      <c r="H23" s="51">
        <v>218.91329899999999</v>
      </c>
      <c r="I23" s="51">
        <v>257.18372499999998</v>
      </c>
      <c r="J23" s="51">
        <v>238.21367900000001</v>
      </c>
      <c r="K23" s="51">
        <v>233.65234599999999</v>
      </c>
      <c r="L23" s="51">
        <v>247.3</v>
      </c>
      <c r="M23" s="51">
        <v>236.4</v>
      </c>
      <c r="N23" s="51">
        <v>254.13399999999999</v>
      </c>
      <c r="O23" s="51">
        <v>247.25399999999999</v>
      </c>
      <c r="P23" s="51">
        <v>247.18700000000001</v>
      </c>
      <c r="Q23" s="51">
        <v>280.81011859650624</v>
      </c>
      <c r="R23" s="51">
        <v>279.375</v>
      </c>
      <c r="S23" s="51">
        <v>294.92399999999998</v>
      </c>
      <c r="T23" s="51">
        <v>290.77100000000002</v>
      </c>
      <c r="U23" s="51">
        <v>280.65995980000002</v>
      </c>
      <c r="V23" s="51">
        <v>270.84411899999998</v>
      </c>
      <c r="W23" s="51">
        <v>260.51752099999999</v>
      </c>
      <c r="X23" s="54"/>
      <c r="Y23" s="50">
        <v>208.02417500000001</v>
      </c>
      <c r="Z23" s="51">
        <v>211.12441899999999</v>
      </c>
      <c r="AA23" s="50">
        <v>220.14466300000001</v>
      </c>
      <c r="AB23" s="50">
        <v>230.99661699999999</v>
      </c>
      <c r="AC23" s="50">
        <v>230.02869999999999</v>
      </c>
      <c r="AD23" s="50">
        <v>218.91329899999999</v>
      </c>
      <c r="AE23" s="50">
        <v>204.31001900000001</v>
      </c>
      <c r="AF23" s="50">
        <v>203.785661</v>
      </c>
      <c r="AG23" s="50">
        <v>196.55654799999999</v>
      </c>
      <c r="AH23" s="50">
        <v>257.18372499999998</v>
      </c>
      <c r="AI23" s="50">
        <v>246.11882600000001</v>
      </c>
      <c r="AJ23" s="50">
        <v>238.73967999999999</v>
      </c>
      <c r="AK23" s="50">
        <v>247.99459899999999</v>
      </c>
      <c r="AL23" s="50">
        <v>238.21367900000001</v>
      </c>
      <c r="AM23" s="50">
        <v>248.56</v>
      </c>
      <c r="AN23" s="50">
        <v>241.104005</v>
      </c>
      <c r="AO23" s="50">
        <v>230.50747799999999</v>
      </c>
      <c r="AP23" s="50">
        <v>233.65234599999999</v>
      </c>
      <c r="AQ23" s="50">
        <v>237.349783</v>
      </c>
      <c r="AR23" s="50">
        <v>238.83419000000001</v>
      </c>
      <c r="AS23" s="50">
        <v>231.13794799999999</v>
      </c>
      <c r="AT23" s="50">
        <v>247.3</v>
      </c>
      <c r="AU23" s="50">
        <v>236.685</v>
      </c>
      <c r="AV23" s="50">
        <v>249.411</v>
      </c>
      <c r="AW23" s="50">
        <v>238.56</v>
      </c>
      <c r="AX23" s="50">
        <v>236.4</v>
      </c>
      <c r="AY23" s="50">
        <v>235.1</v>
      </c>
      <c r="AZ23" s="50">
        <v>235.471</v>
      </c>
      <c r="BA23" s="50">
        <v>241.7</v>
      </c>
      <c r="BB23" s="50">
        <v>254.13399999999999</v>
      </c>
      <c r="BC23" s="50">
        <v>265.60000000000002</v>
      </c>
      <c r="BD23" s="50">
        <v>256.54000000000002</v>
      </c>
      <c r="BE23" s="50">
        <v>253.79703932055864</v>
      </c>
      <c r="BF23" s="50">
        <v>247.25399999999999</v>
      </c>
      <c r="BG23" s="50">
        <v>246.15100000000001</v>
      </c>
      <c r="BH23" s="50">
        <v>246.15100000000001</v>
      </c>
      <c r="BI23" s="50">
        <v>246.209</v>
      </c>
      <c r="BJ23" s="50">
        <v>247.18700000000001</v>
      </c>
      <c r="BK23" s="50">
        <v>257.94200000000001</v>
      </c>
      <c r="BL23" s="50">
        <v>268.54890799999998</v>
      </c>
      <c r="BM23" s="50">
        <v>281.04436399999997</v>
      </c>
      <c r="BN23" s="50">
        <v>280.81011859650624</v>
      </c>
      <c r="BO23" s="50">
        <v>279.56200000000001</v>
      </c>
      <c r="BP23" s="50">
        <v>279.09699999999998</v>
      </c>
      <c r="BQ23" s="50">
        <v>277.38200000000001</v>
      </c>
      <c r="BR23" s="50">
        <v>279.375</v>
      </c>
      <c r="BS23" s="50">
        <v>289.389658</v>
      </c>
      <c r="BT23" s="50">
        <v>295.23599999999999</v>
      </c>
      <c r="BU23" s="50">
        <v>318.38600000000002</v>
      </c>
      <c r="BV23" s="50">
        <v>294.92399999999998</v>
      </c>
      <c r="BW23" s="50">
        <v>303.75</v>
      </c>
      <c r="BX23" s="50">
        <v>294.68873473418068</v>
      </c>
      <c r="BY23" s="50">
        <v>291.41485177613924</v>
      </c>
      <c r="BZ23" s="50">
        <v>290.77100000000002</v>
      </c>
      <c r="CA23" s="50">
        <v>286.46826929116611</v>
      </c>
      <c r="CB23" s="50">
        <v>285.14113009986323</v>
      </c>
      <c r="CC23" s="50">
        <v>271.82757662</v>
      </c>
      <c r="CD23" s="50">
        <v>280.65995980000002</v>
      </c>
      <c r="CE23" s="50">
        <v>277.27396099999999</v>
      </c>
      <c r="CF23" s="50">
        <v>275.75416300000001</v>
      </c>
      <c r="CG23" s="50">
        <v>272.22273899999999</v>
      </c>
      <c r="CH23" s="50">
        <v>270.84411899999998</v>
      </c>
      <c r="CI23" s="50">
        <v>267.32083399999999</v>
      </c>
      <c r="CJ23" s="50">
        <v>265.779856</v>
      </c>
      <c r="CK23" s="50">
        <v>262.30376200000001</v>
      </c>
      <c r="CL23" s="50">
        <v>260.51752099999999</v>
      </c>
      <c r="CM23" s="50">
        <v>256.89582799999999</v>
      </c>
      <c r="CN23" s="45"/>
    </row>
    <row r="24" spans="1:93" x14ac:dyDescent="0.2">
      <c r="A24" s="40" t="s">
        <v>45</v>
      </c>
      <c r="B24" s="53" t="s">
        <v>33</v>
      </c>
      <c r="C24" s="51" t="s">
        <v>33</v>
      </c>
      <c r="D24" s="51" t="s">
        <v>33</v>
      </c>
      <c r="E24" s="51" t="s">
        <v>33</v>
      </c>
      <c r="F24" s="51" t="s">
        <v>33</v>
      </c>
      <c r="G24" s="51">
        <v>11.53337</v>
      </c>
      <c r="H24" s="51">
        <v>13.112120000000001</v>
      </c>
      <c r="I24" s="51">
        <v>12.028627</v>
      </c>
      <c r="J24" s="51">
        <v>10.2957</v>
      </c>
      <c r="K24" s="51">
        <v>9.5354080000000003</v>
      </c>
      <c r="L24" s="51">
        <v>8.6</v>
      </c>
      <c r="M24" s="51">
        <v>10.16</v>
      </c>
      <c r="N24" s="51">
        <v>15.827999999999999</v>
      </c>
      <c r="O24" s="51">
        <v>20.684999999999999</v>
      </c>
      <c r="P24" s="51">
        <v>23.187999999999999</v>
      </c>
      <c r="Q24" s="51">
        <v>24.030831445789392</v>
      </c>
      <c r="R24" s="51">
        <v>22.553999999999998</v>
      </c>
      <c r="S24" s="51">
        <v>20.852</v>
      </c>
      <c r="T24" s="51">
        <v>17.53</v>
      </c>
      <c r="U24" s="51">
        <v>15.621307809999999</v>
      </c>
      <c r="V24" s="51">
        <v>16.096941000000001</v>
      </c>
      <c r="W24" s="51">
        <v>13.101884</v>
      </c>
      <c r="X24" s="54"/>
      <c r="Y24" s="50">
        <v>10.194811</v>
      </c>
      <c r="Z24" s="51">
        <v>11.53337</v>
      </c>
      <c r="AA24" s="50">
        <v>12.234904999999999</v>
      </c>
      <c r="AB24" s="50">
        <v>13.687332</v>
      </c>
      <c r="AC24" s="50">
        <v>13.714498000000001</v>
      </c>
      <c r="AD24" s="50">
        <v>13.112120000000001</v>
      </c>
      <c r="AE24" s="50">
        <v>12.112239000000001</v>
      </c>
      <c r="AF24" s="50">
        <v>12.169757000000001</v>
      </c>
      <c r="AG24" s="50">
        <v>12.064019</v>
      </c>
      <c r="AH24" s="50">
        <v>12.028627</v>
      </c>
      <c r="AI24" s="50">
        <v>11.763555999999999</v>
      </c>
      <c r="AJ24" s="50">
        <v>10.824414000000001</v>
      </c>
      <c r="AK24" s="50">
        <v>11.219405999999999</v>
      </c>
      <c r="AL24" s="50">
        <v>10.2957</v>
      </c>
      <c r="AM24" s="50">
        <v>10.801</v>
      </c>
      <c r="AN24" s="50">
        <v>10.159165</v>
      </c>
      <c r="AO24" s="50">
        <v>9.7373399999999997</v>
      </c>
      <c r="AP24" s="50">
        <v>9.5354080000000003</v>
      </c>
      <c r="AQ24" s="50">
        <v>9.1665019999999995</v>
      </c>
      <c r="AR24" s="50">
        <v>8.8912220000000008</v>
      </c>
      <c r="AS24" s="50">
        <v>8.6046370000000003</v>
      </c>
      <c r="AT24" s="50">
        <v>8.6</v>
      </c>
      <c r="AU24" s="50">
        <v>8.6020000000000003</v>
      </c>
      <c r="AV24" s="50">
        <v>10.96</v>
      </c>
      <c r="AW24" s="50">
        <v>10.679</v>
      </c>
      <c r="AX24" s="50">
        <v>10.16</v>
      </c>
      <c r="AY24" s="50">
        <v>10.199999999999999</v>
      </c>
      <c r="AZ24" s="50">
        <v>13.055999999999999</v>
      </c>
      <c r="BA24" s="50">
        <v>15.853</v>
      </c>
      <c r="BB24" s="50">
        <v>15.827999999999999</v>
      </c>
      <c r="BC24" s="50">
        <v>17.879000000000001</v>
      </c>
      <c r="BD24" s="50">
        <v>16.864000000000001</v>
      </c>
      <c r="BE24" s="50">
        <v>21.221</v>
      </c>
      <c r="BF24" s="50">
        <v>20.684999999999999</v>
      </c>
      <c r="BG24" s="50">
        <v>22.344999999999999</v>
      </c>
      <c r="BH24" s="50">
        <v>22.344999999999999</v>
      </c>
      <c r="BI24" s="50">
        <v>23.904</v>
      </c>
      <c r="BJ24" s="50">
        <v>23.187999999999999</v>
      </c>
      <c r="BK24" s="50">
        <v>23.143999999999998</v>
      </c>
      <c r="BL24" s="50">
        <v>22.863797999999999</v>
      </c>
      <c r="BM24" s="50">
        <v>22.835567000000001</v>
      </c>
      <c r="BN24" s="50">
        <v>24.030831445789392</v>
      </c>
      <c r="BO24" s="50">
        <v>24.727</v>
      </c>
      <c r="BP24" s="50">
        <v>23.901</v>
      </c>
      <c r="BQ24" s="50">
        <v>23.824999999999999</v>
      </c>
      <c r="BR24" s="50">
        <v>22.553999999999998</v>
      </c>
      <c r="BS24" s="50">
        <v>23.960062000000001</v>
      </c>
      <c r="BT24" s="50">
        <v>21.867000000000001</v>
      </c>
      <c r="BU24" s="50">
        <v>23.245000000000001</v>
      </c>
      <c r="BV24" s="50">
        <v>20.852</v>
      </c>
      <c r="BW24" s="50">
        <v>20.85</v>
      </c>
      <c r="BX24" s="50">
        <v>18.661454876384049</v>
      </c>
      <c r="BY24" s="50">
        <v>18.884393645596177</v>
      </c>
      <c r="BZ24" s="50">
        <v>17.53</v>
      </c>
      <c r="CA24" s="50">
        <v>17.808319633514671</v>
      </c>
      <c r="CB24" s="50">
        <v>16.408338506405585</v>
      </c>
      <c r="CC24" s="50">
        <v>16.170023919999998</v>
      </c>
      <c r="CD24" s="50">
        <v>15.621307809999999</v>
      </c>
      <c r="CE24" s="50">
        <v>16.987636999999999</v>
      </c>
      <c r="CF24" s="50">
        <v>14.850968999999999</v>
      </c>
      <c r="CG24" s="50">
        <v>17.379629000000001</v>
      </c>
      <c r="CH24" s="50">
        <v>16.096941000000001</v>
      </c>
      <c r="CI24" s="50">
        <v>19.538219000000002</v>
      </c>
      <c r="CJ24" s="50">
        <v>14.337861999999999</v>
      </c>
      <c r="CK24" s="50">
        <v>14.697106</v>
      </c>
      <c r="CL24" s="50">
        <v>13.101884</v>
      </c>
      <c r="CM24" s="50">
        <v>14.547750000000001</v>
      </c>
      <c r="CN24" s="45"/>
    </row>
    <row r="25" spans="1:93" hidden="1" x14ac:dyDescent="0.2">
      <c r="A25" s="40" t="s">
        <v>46</v>
      </c>
      <c r="B25" s="53" t="s">
        <v>33</v>
      </c>
      <c r="C25" s="51" t="s">
        <v>33</v>
      </c>
      <c r="D25" s="51" t="s">
        <v>33</v>
      </c>
      <c r="E25" s="51" t="s">
        <v>33</v>
      </c>
      <c r="F25" s="51" t="s">
        <v>33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/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4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45"/>
    </row>
    <row r="26" spans="1:93" x14ac:dyDescent="0.2">
      <c r="A26" s="40" t="s">
        <v>47</v>
      </c>
      <c r="B26" s="53" t="s">
        <v>33</v>
      </c>
      <c r="C26" s="51" t="s">
        <v>33</v>
      </c>
      <c r="D26" s="51" t="s">
        <v>33</v>
      </c>
      <c r="E26" s="51" t="s">
        <v>33</v>
      </c>
      <c r="F26" s="51" t="s">
        <v>33</v>
      </c>
      <c r="G26" s="51">
        <v>14.818434</v>
      </c>
      <c r="H26" s="51">
        <v>13.410418</v>
      </c>
      <c r="I26" s="51">
        <v>10.525722</v>
      </c>
      <c r="J26" s="51">
        <v>9.9276210000000003</v>
      </c>
      <c r="K26" s="51">
        <v>8.2559009999999997</v>
      </c>
      <c r="L26" s="51">
        <v>8.0090000000000003</v>
      </c>
      <c r="M26" s="51">
        <v>7.1829999999999998</v>
      </c>
      <c r="N26" s="51">
        <v>5.7309999999999999</v>
      </c>
      <c r="O26" s="51">
        <v>5.0609999999999999</v>
      </c>
      <c r="P26" s="51">
        <v>4.5631529999999998</v>
      </c>
      <c r="Q26" s="51">
        <v>4.1900500000000003</v>
      </c>
      <c r="R26" s="51">
        <v>3.5951529999999998</v>
      </c>
      <c r="S26" s="51">
        <v>3.4356779999999998</v>
      </c>
      <c r="T26" s="51">
        <v>3.0590000000000002</v>
      </c>
      <c r="U26" s="51">
        <v>2.5683329600000002</v>
      </c>
      <c r="V26" s="51">
        <v>2.4094250000000001</v>
      </c>
      <c r="W26" s="51">
        <v>2.069477</v>
      </c>
      <c r="X26" s="54"/>
      <c r="Y26" s="50">
        <v>15.207613</v>
      </c>
      <c r="Z26" s="50">
        <v>14.818434</v>
      </c>
      <c r="AA26" s="50">
        <v>14.452408</v>
      </c>
      <c r="AB26" s="50">
        <v>14.846470999999999</v>
      </c>
      <c r="AC26" s="50">
        <v>14.331904</v>
      </c>
      <c r="AD26" s="50">
        <v>13.410418</v>
      </c>
      <c r="AE26" s="50">
        <v>13.033846</v>
      </c>
      <c r="AF26" s="50">
        <v>12.121027</v>
      </c>
      <c r="AG26" s="50">
        <v>11.468218999999999</v>
      </c>
      <c r="AH26" s="50">
        <v>10.525722</v>
      </c>
      <c r="AI26" s="50">
        <v>10.906863</v>
      </c>
      <c r="AJ26" s="50">
        <v>9.7727310000000003</v>
      </c>
      <c r="AK26" s="50">
        <v>10.451041</v>
      </c>
      <c r="AL26" s="50">
        <v>9.9276210000000003</v>
      </c>
      <c r="AM26" s="50">
        <v>9.7309999999999999</v>
      </c>
      <c r="AN26" s="50">
        <v>8.8072940000000006</v>
      </c>
      <c r="AO26" s="50">
        <v>8.7477920000000005</v>
      </c>
      <c r="AP26" s="50">
        <v>8.2559009999999997</v>
      </c>
      <c r="AQ26" s="50">
        <v>8.3465729999999994</v>
      </c>
      <c r="AR26" s="50">
        <v>8.1160730000000001</v>
      </c>
      <c r="AS26" s="50">
        <v>7.7795550000000002</v>
      </c>
      <c r="AT26" s="50">
        <v>8.0090000000000003</v>
      </c>
      <c r="AU26" s="50">
        <v>8.1259999999999994</v>
      </c>
      <c r="AV26" s="50">
        <v>7.8780000000000001</v>
      </c>
      <c r="AW26" s="50">
        <v>7.6369999999999996</v>
      </c>
      <c r="AX26" s="50">
        <v>7.1829999999999998</v>
      </c>
      <c r="AY26" s="50">
        <v>6.6520000000000001</v>
      </c>
      <c r="AZ26" s="50">
        <v>6.1420000000000003</v>
      </c>
      <c r="BA26" s="50">
        <v>5.4580000000000002</v>
      </c>
      <c r="BB26" s="50">
        <v>5.7309999999999999</v>
      </c>
      <c r="BC26" s="50">
        <v>5.9779999999999998</v>
      </c>
      <c r="BD26" s="50">
        <v>5.3570000000000002</v>
      </c>
      <c r="BE26" s="50">
        <v>5.8259999999999996</v>
      </c>
      <c r="BF26" s="50">
        <v>5.0609999999999999</v>
      </c>
      <c r="BG26" s="50">
        <v>4.5759999999999996</v>
      </c>
      <c r="BH26" s="50">
        <v>4.5759999999999996</v>
      </c>
      <c r="BI26" s="50">
        <v>4.5985429999999994</v>
      </c>
      <c r="BJ26" s="50">
        <v>4.5631529999999998</v>
      </c>
      <c r="BK26" s="50">
        <v>4.6871529999999995</v>
      </c>
      <c r="BL26" s="50">
        <v>4.4991529999999997</v>
      </c>
      <c r="BM26" s="50">
        <v>4.6171530000000001</v>
      </c>
      <c r="BN26" s="50">
        <v>4.1900500000000003</v>
      </c>
      <c r="BO26" s="50">
        <v>4.263153</v>
      </c>
      <c r="BP26" s="50">
        <v>3.9011529999999999</v>
      </c>
      <c r="BQ26" s="50">
        <v>3.819153</v>
      </c>
      <c r="BR26" s="50">
        <v>3.5951529999999998</v>
      </c>
      <c r="BS26" s="50">
        <v>3.5581529999999999</v>
      </c>
      <c r="BT26" s="50">
        <v>3.4101529999999998</v>
      </c>
      <c r="BU26" s="50">
        <v>3.525668</v>
      </c>
      <c r="BV26" s="50">
        <v>3.4356779999999998</v>
      </c>
      <c r="BW26" s="50">
        <v>3.4</v>
      </c>
      <c r="BX26" s="50">
        <v>3.2583703316547648</v>
      </c>
      <c r="BY26" s="50">
        <v>3.1464548434257611</v>
      </c>
      <c r="BZ26" s="50">
        <v>3.0590000000000002</v>
      </c>
      <c r="CA26" s="50">
        <v>3.0290695747014933</v>
      </c>
      <c r="CB26" s="50">
        <v>2.8193487002689821</v>
      </c>
      <c r="CC26" s="50">
        <v>2.7407564099999999</v>
      </c>
      <c r="CD26" s="50">
        <v>2.5683329600000002</v>
      </c>
      <c r="CE26" s="50">
        <v>2.5001229999999999</v>
      </c>
      <c r="CF26" s="50">
        <v>2.4707279999999998</v>
      </c>
      <c r="CG26" s="50">
        <v>2.53925337</v>
      </c>
      <c r="CH26" s="50">
        <v>2.4094250000000001</v>
      </c>
      <c r="CI26" s="50">
        <v>2.3663979999999998</v>
      </c>
      <c r="CJ26" s="50">
        <v>2.2537720000000001</v>
      </c>
      <c r="CK26" s="50">
        <v>2.2607279999999998</v>
      </c>
      <c r="CL26" s="50">
        <v>2.069477</v>
      </c>
      <c r="CM26" s="50">
        <v>2.1153979999999999</v>
      </c>
      <c r="CN26" s="45"/>
    </row>
    <row r="27" spans="1:93" ht="13.5" customHeight="1" x14ac:dyDescent="0.2">
      <c r="A27" s="40" t="s">
        <v>48</v>
      </c>
      <c r="B27" s="53" t="s">
        <v>33</v>
      </c>
      <c r="C27" s="51" t="s">
        <v>33</v>
      </c>
      <c r="D27" s="51" t="s">
        <v>33</v>
      </c>
      <c r="E27" s="51" t="s">
        <v>33</v>
      </c>
      <c r="F27" s="51" t="s">
        <v>33</v>
      </c>
      <c r="G27" s="51">
        <v>5.8392739999999996</v>
      </c>
      <c r="H27" s="51">
        <v>5.8857900000000001</v>
      </c>
      <c r="I27" s="51">
        <v>5.224151</v>
      </c>
      <c r="J27" s="51">
        <v>4.6605280000000002</v>
      </c>
      <c r="K27" s="51">
        <v>4.3237509999999997</v>
      </c>
      <c r="L27" s="51">
        <v>3.8</v>
      </c>
      <c r="M27" s="51">
        <v>3.9830000000000001</v>
      </c>
      <c r="N27" s="51">
        <v>3.9540000000000002</v>
      </c>
      <c r="O27" s="51">
        <v>3.6419999999999999</v>
      </c>
      <c r="P27" s="51">
        <v>3.472</v>
      </c>
      <c r="Q27" s="51">
        <v>3.4240212592592587</v>
      </c>
      <c r="R27" s="51">
        <v>3.2469999999999999</v>
      </c>
      <c r="S27" s="51">
        <v>3.070732</v>
      </c>
      <c r="T27" s="51">
        <v>2.8940000000000001</v>
      </c>
      <c r="U27" s="51">
        <v>2.71744348</v>
      </c>
      <c r="V27" s="51">
        <v>2.5407989999999998</v>
      </c>
      <c r="W27" s="51">
        <v>2.3641549999999998</v>
      </c>
      <c r="X27" s="54"/>
      <c r="Y27" s="50">
        <v>5.8392739999999996</v>
      </c>
      <c r="Z27" s="50">
        <v>5.8392739999999996</v>
      </c>
      <c r="AA27" s="50">
        <v>5.9894730000000003</v>
      </c>
      <c r="AB27" s="50">
        <v>6.2617219999999998</v>
      </c>
      <c r="AC27" s="50">
        <v>6.1533259999999999</v>
      </c>
      <c r="AD27" s="50">
        <v>5.8857900000000001</v>
      </c>
      <c r="AE27" s="50">
        <v>5.3195389999999998</v>
      </c>
      <c r="AF27" s="50">
        <v>5.3195389999999998</v>
      </c>
      <c r="AG27" s="50">
        <v>5.0232169999999998</v>
      </c>
      <c r="AH27" s="50">
        <v>5.224151</v>
      </c>
      <c r="AI27" s="50">
        <v>4.9314980000000004</v>
      </c>
      <c r="AJ27" s="50">
        <v>4.74885</v>
      </c>
      <c r="AK27" s="50">
        <v>4.8397790000000001</v>
      </c>
      <c r="AL27" s="50">
        <v>4.6605280000000002</v>
      </c>
      <c r="AM27" s="50">
        <v>4.8390000000000004</v>
      </c>
      <c r="AN27" s="50">
        <v>4.5722060000000004</v>
      </c>
      <c r="AO27" s="50">
        <v>4.3633579999999998</v>
      </c>
      <c r="AP27" s="50">
        <v>4.3237509999999997</v>
      </c>
      <c r="AQ27" s="50">
        <v>4.2371759999999998</v>
      </c>
      <c r="AR27" s="50">
        <v>4.2371410000000003</v>
      </c>
      <c r="AS27" s="50">
        <v>4.0088619999999997</v>
      </c>
      <c r="AT27" s="50">
        <v>3.8</v>
      </c>
      <c r="AU27" s="50">
        <v>4.0670000000000002</v>
      </c>
      <c r="AV27" s="50">
        <v>4.2190000000000003</v>
      </c>
      <c r="AW27" s="50">
        <v>3.9830000000000001</v>
      </c>
      <c r="AX27" s="50">
        <v>3.9830000000000001</v>
      </c>
      <c r="AY27" s="50">
        <v>3.9</v>
      </c>
      <c r="AZ27" s="50">
        <v>3.8969999999999998</v>
      </c>
      <c r="BA27" s="50">
        <v>3.8130000000000002</v>
      </c>
      <c r="BB27" s="50">
        <v>3.9540000000000002</v>
      </c>
      <c r="BC27" s="50">
        <v>2.7930000000000001</v>
      </c>
      <c r="BD27" s="50">
        <v>3.8660000000000001</v>
      </c>
      <c r="BE27" s="50">
        <v>3.7770000000000001</v>
      </c>
      <c r="BF27" s="50">
        <v>3.6419999999999999</v>
      </c>
      <c r="BG27" s="50">
        <v>3.5569999999999999</v>
      </c>
      <c r="BH27" s="50">
        <v>3.5569999999999999</v>
      </c>
      <c r="BI27" s="50">
        <v>3.472</v>
      </c>
      <c r="BJ27" s="50">
        <v>3.472</v>
      </c>
      <c r="BK27" s="50">
        <v>3.387</v>
      </c>
      <c r="BL27" s="50">
        <v>3.512343</v>
      </c>
      <c r="BM27" s="50">
        <v>3.4240210000000002</v>
      </c>
      <c r="BN27" s="50">
        <v>3.4240212592592587</v>
      </c>
      <c r="BO27" s="50">
        <v>3.3359999999999999</v>
      </c>
      <c r="BP27" s="50">
        <v>3.335</v>
      </c>
      <c r="BQ27" s="50">
        <v>3.2469999999999999</v>
      </c>
      <c r="BR27" s="50">
        <v>3.2469999999999999</v>
      </c>
      <c r="BS27" s="50">
        <v>3.1590539999999998</v>
      </c>
      <c r="BT27" s="50">
        <v>3.1589999999999998</v>
      </c>
      <c r="BU27" s="50">
        <v>3.3163999999999998</v>
      </c>
      <c r="BV27" s="50">
        <v>3.070732</v>
      </c>
      <c r="BW27" s="50">
        <v>3.1</v>
      </c>
      <c r="BX27" s="50">
        <v>2.9824101481481473</v>
      </c>
      <c r="BY27" s="50">
        <v>2.8940879259259256</v>
      </c>
      <c r="BZ27" s="50">
        <v>2.8940000000000001</v>
      </c>
      <c r="CA27" s="50">
        <v>2.8057657037037034</v>
      </c>
      <c r="CB27" s="50">
        <v>2.8057657037037034</v>
      </c>
      <c r="CC27" s="50">
        <v>2.6203919299999998</v>
      </c>
      <c r="CD27" s="50">
        <v>2.71744348</v>
      </c>
      <c r="CE27" s="50">
        <v>2.629121</v>
      </c>
      <c r="CF27" s="50">
        <v>2.629121</v>
      </c>
      <c r="CG27" s="50">
        <v>2.5407989999999998</v>
      </c>
      <c r="CH27" s="50">
        <v>2.5407989999999998</v>
      </c>
      <c r="CI27" s="50">
        <v>2.452477</v>
      </c>
      <c r="CJ27" s="50">
        <v>2.452477</v>
      </c>
      <c r="CK27" s="50">
        <v>2.3641549999999998</v>
      </c>
      <c r="CL27" s="50">
        <v>2.3641549999999998</v>
      </c>
      <c r="CM27" s="50">
        <v>2.2758319999999999</v>
      </c>
      <c r="CN27" s="45"/>
    </row>
    <row r="28" spans="1:93" ht="3" customHeight="1" thickBot="1" x14ac:dyDescent="0.25">
      <c r="A28" s="61"/>
      <c r="B28" s="62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4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7"/>
    </row>
    <row r="29" spans="1:93" ht="8.25" customHeight="1" thickTop="1" x14ac:dyDescent="0.2">
      <c r="A29" s="40"/>
      <c r="B29" s="53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4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45"/>
    </row>
    <row r="30" spans="1:93" x14ac:dyDescent="0.2">
      <c r="A30" s="40" t="s">
        <v>49</v>
      </c>
      <c r="B30" s="53" t="s">
        <v>33</v>
      </c>
      <c r="C30" s="51" t="s">
        <v>33</v>
      </c>
      <c r="D30" s="51" t="s">
        <v>33</v>
      </c>
      <c r="E30" s="51" t="s">
        <v>33</v>
      </c>
      <c r="F30" s="51" t="s">
        <v>33</v>
      </c>
      <c r="G30" s="68">
        <v>1695.8475556597525</v>
      </c>
      <c r="H30" s="68">
        <v>1667.7342730518631</v>
      </c>
      <c r="I30" s="68">
        <v>1682.9713267862462</v>
      </c>
      <c r="J30" s="68">
        <v>1760.4727805723116</v>
      </c>
      <c r="K30" s="68">
        <v>1750.0245782853005</v>
      </c>
      <c r="L30" s="68">
        <v>1759.422453376395</v>
      </c>
      <c r="M30" s="68">
        <v>1758.0222376029794</v>
      </c>
      <c r="N30" s="68">
        <v>1910.9357619299556</v>
      </c>
      <c r="O30" s="68">
        <v>2089.3553374272101</v>
      </c>
      <c r="P30" s="68">
        <v>2110.0088546045513</v>
      </c>
      <c r="Q30" s="68">
        <v>2108.2874864181958</v>
      </c>
      <c r="R30" s="68">
        <v>2231.1909955891733</v>
      </c>
      <c r="S30" s="68">
        <v>2161.3325433061605</v>
      </c>
      <c r="T30" s="68">
        <v>2169.4533517778455</v>
      </c>
      <c r="U30" s="68">
        <v>2170.1706277023573</v>
      </c>
      <c r="V30" s="68">
        <v>2561.7103644192985</v>
      </c>
      <c r="W30" s="68">
        <v>2943.4586677234165</v>
      </c>
      <c r="X30" s="69"/>
      <c r="Y30" s="68">
        <v>413.87623997459553</v>
      </c>
      <c r="Z30" s="68">
        <v>461.28819644099286</v>
      </c>
      <c r="AA30" s="68">
        <v>462.03969176114498</v>
      </c>
      <c r="AB30" s="68">
        <v>427.13725437493599</v>
      </c>
      <c r="AC30" s="68">
        <v>426.30090096890433</v>
      </c>
      <c r="AD30" s="68">
        <v>474.365030750774</v>
      </c>
      <c r="AE30" s="68">
        <v>456.85685404875557</v>
      </c>
      <c r="AF30" s="68">
        <v>422.36482402673261</v>
      </c>
      <c r="AG30" s="68">
        <v>412.79221601547562</v>
      </c>
      <c r="AH30" s="68">
        <v>422.62399038767256</v>
      </c>
      <c r="AI30" s="68">
        <v>451.03707871549949</v>
      </c>
      <c r="AJ30" s="68">
        <v>425.88300789278452</v>
      </c>
      <c r="AK30" s="68">
        <v>426.79547309324028</v>
      </c>
      <c r="AL30" s="68">
        <v>438.21389315200059</v>
      </c>
      <c r="AM30" s="68">
        <v>445.22431222651113</v>
      </c>
      <c r="AN30" s="68">
        <v>443.91125579796977</v>
      </c>
      <c r="AO30" s="68">
        <v>449.12645317293715</v>
      </c>
      <c r="AP30" s="68">
        <v>457.56313506520291</v>
      </c>
      <c r="AQ30" s="68">
        <v>454.35861863976169</v>
      </c>
      <c r="AR30" s="68">
        <v>427.36030552966872</v>
      </c>
      <c r="AS30" s="68">
        <v>439.75322134468354</v>
      </c>
      <c r="AT30" s="68">
        <v>468.37039497249708</v>
      </c>
      <c r="AU30" s="68">
        <v>440.30355533446476</v>
      </c>
      <c r="AV30" s="68">
        <v>458.98157327563092</v>
      </c>
      <c r="AW30" s="68">
        <v>455.07466939228237</v>
      </c>
      <c r="AX30" s="68">
        <v>470.72413924429009</v>
      </c>
      <c r="AY30" s="68">
        <v>460.05063287695003</v>
      </c>
      <c r="AZ30" s="68">
        <v>445.50380090238019</v>
      </c>
      <c r="BA30" s="68">
        <v>474.13283018646143</v>
      </c>
      <c r="BB30" s="68">
        <v>497.9328459343086</v>
      </c>
      <c r="BC30" s="68">
        <v>489.90968065250507</v>
      </c>
      <c r="BD30" s="68">
        <v>493.3262527600665</v>
      </c>
      <c r="BE30" s="68">
        <v>516.67748616273468</v>
      </c>
      <c r="BF30" s="68">
        <v>550.17932019486045</v>
      </c>
      <c r="BG30" s="68">
        <v>553.98355460697576</v>
      </c>
      <c r="BH30" s="68">
        <v>551.66050725610864</v>
      </c>
      <c r="BI30" s="68">
        <v>549.95555556484294</v>
      </c>
      <c r="BJ30" s="68">
        <v>576.01795596355737</v>
      </c>
      <c r="BK30" s="68">
        <v>554.35410814657894</v>
      </c>
      <c r="BL30" s="68">
        <v>550.90274030783155</v>
      </c>
      <c r="BM30" s="68">
        <v>562.34372070086886</v>
      </c>
      <c r="BN30" s="68">
        <v>565.46497392684671</v>
      </c>
      <c r="BO30" s="68">
        <v>573.46780979789048</v>
      </c>
      <c r="BP30" s="68">
        <v>552.94217945244611</v>
      </c>
      <c r="BQ30" s="68">
        <v>562.54087190879932</v>
      </c>
      <c r="BR30" s="68">
        <v>584.0576221168817</v>
      </c>
      <c r="BS30" s="68">
        <v>613.65647908336871</v>
      </c>
      <c r="BT30" s="68">
        <v>591.06798013718401</v>
      </c>
      <c r="BU30" s="68">
        <v>601.30669322914628</v>
      </c>
      <c r="BV30" s="68">
        <v>623.14843402905581</v>
      </c>
      <c r="BW30" s="68">
        <v>601.67282695485494</v>
      </c>
      <c r="BX30" s="68">
        <v>585.76194412780899</v>
      </c>
      <c r="BY30" s="68">
        <v>533.51096631038445</v>
      </c>
      <c r="BZ30" s="68">
        <v>532.71436384029312</v>
      </c>
      <c r="CA30" s="68">
        <v>557.60009258356035</v>
      </c>
      <c r="CB30" s="68">
        <v>545.4078834650519</v>
      </c>
      <c r="CC30" s="68">
        <v>533.7310118889402</v>
      </c>
      <c r="CD30" s="68">
        <v>541.81883116167876</v>
      </c>
      <c r="CE30" s="68">
        <v>570.42346821998478</v>
      </c>
      <c r="CF30" s="68">
        <v>535.18744849205643</v>
      </c>
      <c r="CG30" s="68">
        <v>522.74087982863705</v>
      </c>
      <c r="CH30" s="68">
        <v>599.327812753594</v>
      </c>
      <c r="CI30" s="68">
        <v>647.52020622067835</v>
      </c>
      <c r="CJ30" s="68">
        <v>655.77639689855528</v>
      </c>
      <c r="CK30" s="68">
        <v>659.08594854647095</v>
      </c>
      <c r="CL30" s="68">
        <v>731.9897856537292</v>
      </c>
      <c r="CM30" s="68">
        <v>791.27259955736929</v>
      </c>
      <c r="CO30" s="70"/>
    </row>
    <row r="31" spans="1:93" ht="5.25" customHeight="1" x14ac:dyDescent="0.2">
      <c r="A31" s="40"/>
      <c r="B31" s="53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4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O31" s="70"/>
    </row>
    <row r="32" spans="1:93" x14ac:dyDescent="0.2">
      <c r="A32" s="40" t="s">
        <v>50</v>
      </c>
      <c r="B32" s="53" t="s">
        <v>33</v>
      </c>
      <c r="C32" s="51" t="s">
        <v>33</v>
      </c>
      <c r="D32" s="51" t="s">
        <v>33</v>
      </c>
      <c r="E32" s="51" t="s">
        <v>33</v>
      </c>
      <c r="F32" s="51" t="s">
        <v>33</v>
      </c>
      <c r="G32" s="72">
        <v>28.894291138649496</v>
      </c>
      <c r="H32" s="72">
        <v>35.089562075684547</v>
      </c>
      <c r="I32" s="72">
        <v>41.326234317260969</v>
      </c>
      <c r="J32" s="72">
        <v>41.90350281702063</v>
      </c>
      <c r="K32" s="72">
        <v>49.407151918242441</v>
      </c>
      <c r="L32" s="72">
        <v>53.898880179695382</v>
      </c>
      <c r="M32" s="72">
        <v>54.963013512131361</v>
      </c>
      <c r="N32" s="72">
        <v>56.424554999746881</v>
      </c>
      <c r="O32" s="72">
        <v>49.864519516479625</v>
      </c>
      <c r="P32" s="72">
        <v>48.24566260840583</v>
      </c>
      <c r="Q32" s="72">
        <v>51.903244992975075</v>
      </c>
      <c r="R32" s="72">
        <v>46.775650944414565</v>
      </c>
      <c r="S32" s="72">
        <v>46.478640554930131</v>
      </c>
      <c r="T32" s="72">
        <v>46.089168000805635</v>
      </c>
      <c r="U32" s="72">
        <v>43.676294396423806</v>
      </c>
      <c r="V32" s="72">
        <v>33.259567039037172</v>
      </c>
      <c r="W32" s="72">
        <v>25.890626811125628</v>
      </c>
      <c r="X32" s="73"/>
      <c r="Y32" s="51" t="s">
        <v>33</v>
      </c>
      <c r="Z32" s="51" t="s">
        <v>33</v>
      </c>
      <c r="AA32" s="51" t="s">
        <v>33</v>
      </c>
      <c r="AB32" s="50">
        <v>34.273707740474144</v>
      </c>
      <c r="AC32" s="50">
        <v>33.735091132412734</v>
      </c>
      <c r="AD32" s="50">
        <v>32.695643860151193</v>
      </c>
      <c r="AE32" s="50">
        <v>30.690647220184236</v>
      </c>
      <c r="AF32" s="50">
        <v>32.388875108038043</v>
      </c>
      <c r="AG32" s="50">
        <v>31.85143731549044</v>
      </c>
      <c r="AH32" s="50">
        <v>40.563006352299318</v>
      </c>
      <c r="AI32" s="50">
        <v>2.6460282196221261</v>
      </c>
      <c r="AJ32" s="50">
        <v>3.1455858624168282</v>
      </c>
      <c r="AK32" s="50">
        <v>6.7846990972357206</v>
      </c>
      <c r="AL32" s="50">
        <v>5.3795548621617035</v>
      </c>
      <c r="AM32" s="50"/>
      <c r="AN32" s="50"/>
      <c r="AO32" s="50"/>
      <c r="AP32" s="50"/>
      <c r="AQ32" s="50">
        <v>1.5386136039816303</v>
      </c>
      <c r="AR32" s="50">
        <v>1.7572093089629155</v>
      </c>
      <c r="AS32" s="50">
        <v>1.8095678987530113</v>
      </c>
      <c r="AT32" s="50">
        <v>4.3284016743136258</v>
      </c>
      <c r="AU32" s="50">
        <v>3.8254308802665324</v>
      </c>
      <c r="AV32" s="50">
        <v>3.9846239071338427</v>
      </c>
      <c r="AW32" s="50">
        <v>4.1685364390651385</v>
      </c>
      <c r="AX32" s="50">
        <v>4.6862432819954485</v>
      </c>
      <c r="AY32" s="50">
        <v>3.9950288334903883</v>
      </c>
      <c r="AZ32" s="50">
        <v>56.112740906520642</v>
      </c>
      <c r="BA32" s="51">
        <v>56.361736540898001</v>
      </c>
      <c r="BB32" s="51">
        <v>57.425727084770514</v>
      </c>
      <c r="BC32" s="51">
        <v>57.650747877109289</v>
      </c>
      <c r="BD32" s="51">
        <v>55.320621367368403</v>
      </c>
      <c r="BE32" s="51">
        <v>53.834868644768306</v>
      </c>
      <c r="BF32" s="51">
        <v>50.8195058588813</v>
      </c>
      <c r="BG32" s="51">
        <v>48.560931448599568</v>
      </c>
      <c r="BH32" s="51">
        <v>46.990637146953787</v>
      </c>
      <c r="BI32" s="51">
        <v>45.915641215230387</v>
      </c>
      <c r="BJ32" s="51">
        <v>45.616586154271957</v>
      </c>
      <c r="BK32" s="51">
        <v>45.776504842113134</v>
      </c>
      <c r="BL32" s="51">
        <v>47.634417273176041</v>
      </c>
      <c r="BM32" s="51">
        <v>48.124776913348498</v>
      </c>
      <c r="BN32" s="51">
        <v>49.003022890297139</v>
      </c>
      <c r="BO32" s="51">
        <v>47.527529414147082</v>
      </c>
      <c r="BP32" s="51">
        <v>47.195915844762567</v>
      </c>
      <c r="BQ32" s="51">
        <v>46.737032121663326</v>
      </c>
      <c r="BR32" s="51">
        <v>45.915099731427887</v>
      </c>
      <c r="BS32" s="51">
        <v>44.96700230882491</v>
      </c>
      <c r="BT32" s="51">
        <v>43.741977323022894</v>
      </c>
      <c r="BU32" s="51">
        <v>45.006532662999817</v>
      </c>
      <c r="BV32" s="51">
        <v>41.353796548906814</v>
      </c>
      <c r="BW32" s="51">
        <v>42.516205881185755</v>
      </c>
      <c r="BX32" s="51">
        <v>41.671262785743437</v>
      </c>
      <c r="BY32" s="51">
        <v>42.521905536279355</v>
      </c>
      <c r="BZ32" s="51">
        <v>44.367072011116612</v>
      </c>
      <c r="CA32" s="51">
        <v>45.402553329984585</v>
      </c>
      <c r="CB32" s="51">
        <v>46.037307358046334</v>
      </c>
      <c r="CC32" s="51">
        <v>43.719014264710673</v>
      </c>
      <c r="CD32" s="51">
        <v>43.50814579949536</v>
      </c>
      <c r="CE32" s="51">
        <v>41.518257032855075</v>
      </c>
      <c r="CF32" s="51">
        <v>41.372628540144547</v>
      </c>
      <c r="CG32" s="51">
        <v>40.644598130234016</v>
      </c>
      <c r="CH32" s="51">
        <v>38.246692767005101</v>
      </c>
      <c r="CI32" s="51">
        <v>35.837725728547277</v>
      </c>
      <c r="CJ32" s="51">
        <v>33.415340626682919</v>
      </c>
      <c r="CK32" s="51">
        <v>30.498692469361437</v>
      </c>
      <c r="CL32" s="51">
        <v>28.284134618089755</v>
      </c>
      <c r="CM32" s="51">
        <v>26.180879436832249</v>
      </c>
      <c r="CN32" s="50"/>
      <c r="CO32" s="70"/>
    </row>
    <row r="33" spans="1:93" hidden="1" x14ac:dyDescent="0.2">
      <c r="A33" s="49" t="s">
        <v>51</v>
      </c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3"/>
      <c r="Y33" s="44">
        <f t="shared" ref="Y33:AJ33" si="0">SUM(Y34:Y36)</f>
        <v>0</v>
      </c>
      <c r="Z33" s="44">
        <f t="shared" si="0"/>
        <v>0</v>
      </c>
      <c r="AA33" s="44">
        <f t="shared" si="0"/>
        <v>0</v>
      </c>
      <c r="AB33" s="44">
        <f t="shared" si="0"/>
        <v>0</v>
      </c>
      <c r="AC33" s="44">
        <f t="shared" si="0"/>
        <v>0</v>
      </c>
      <c r="AD33" s="44">
        <f t="shared" si="0"/>
        <v>0</v>
      </c>
      <c r="AE33" s="44">
        <f t="shared" si="0"/>
        <v>0</v>
      </c>
      <c r="AF33" s="44">
        <f t="shared" si="0"/>
        <v>0</v>
      </c>
      <c r="AG33" s="44">
        <f t="shared" si="0"/>
        <v>0</v>
      </c>
      <c r="AH33" s="44">
        <f t="shared" si="0"/>
        <v>0</v>
      </c>
      <c r="AI33" s="44">
        <f t="shared" si="0"/>
        <v>0</v>
      </c>
      <c r="AJ33" s="44">
        <f t="shared" si="0"/>
        <v>0</v>
      </c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O33" s="70"/>
    </row>
    <row r="34" spans="1:93" hidden="1" x14ac:dyDescent="0.2">
      <c r="A34" s="49" t="s">
        <v>52</v>
      </c>
      <c r="B34" s="53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4"/>
      <c r="Y34" s="50" t="s">
        <v>53</v>
      </c>
      <c r="Z34" s="50" t="s">
        <v>53</v>
      </c>
      <c r="AA34" s="50" t="s">
        <v>53</v>
      </c>
      <c r="AB34" s="50" t="s">
        <v>53</v>
      </c>
      <c r="AC34" s="50" t="s">
        <v>53</v>
      </c>
      <c r="AD34" s="50" t="s">
        <v>53</v>
      </c>
      <c r="AE34" s="50" t="s">
        <v>53</v>
      </c>
      <c r="AF34" s="50" t="s">
        <v>53</v>
      </c>
      <c r="AG34" s="50" t="s">
        <v>53</v>
      </c>
      <c r="AH34" s="50" t="s">
        <v>53</v>
      </c>
      <c r="AI34" s="50" t="s">
        <v>53</v>
      </c>
      <c r="AJ34" s="50" t="s">
        <v>53</v>
      </c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O34" s="70"/>
    </row>
    <row r="35" spans="1:93" hidden="1" x14ac:dyDescent="0.2">
      <c r="A35" s="49" t="s">
        <v>54</v>
      </c>
      <c r="B35" s="56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>
        <v>2010.1635312669137</v>
      </c>
      <c r="U35" s="57"/>
      <c r="V35" s="57"/>
      <c r="W35" s="57"/>
      <c r="X35" s="76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O35" s="70"/>
    </row>
    <row r="36" spans="1:93" hidden="1" x14ac:dyDescent="0.2">
      <c r="A36" s="49" t="s">
        <v>55</v>
      </c>
      <c r="B36" s="53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4"/>
      <c r="Y36" s="50" t="s">
        <v>53</v>
      </c>
      <c r="Z36" s="50" t="s">
        <v>53</v>
      </c>
      <c r="AA36" s="50" t="s">
        <v>53</v>
      </c>
      <c r="AB36" s="50" t="s">
        <v>53</v>
      </c>
      <c r="AC36" s="50" t="s">
        <v>53</v>
      </c>
      <c r="AD36" s="50" t="s">
        <v>53</v>
      </c>
      <c r="AE36" s="50" t="s">
        <v>53</v>
      </c>
      <c r="AF36" s="50" t="s">
        <v>53</v>
      </c>
      <c r="AG36" s="50" t="s">
        <v>53</v>
      </c>
      <c r="AH36" s="50" t="s">
        <v>53</v>
      </c>
      <c r="AI36" s="50" t="s">
        <v>53</v>
      </c>
      <c r="AJ36" s="50" t="s">
        <v>53</v>
      </c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O36" s="70"/>
    </row>
    <row r="37" spans="1:93" ht="7.5" hidden="1" customHeight="1" x14ac:dyDescent="0.2">
      <c r="A37" s="32"/>
      <c r="B37" s="56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>
        <v>49.741375984958786</v>
      </c>
      <c r="U37" s="57"/>
      <c r="V37" s="57"/>
      <c r="W37" s="57"/>
      <c r="X37" s="76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O37" s="70"/>
    </row>
    <row r="38" spans="1:93" hidden="1" x14ac:dyDescent="0.2">
      <c r="A38" s="32" t="s">
        <v>56</v>
      </c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3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O38" s="70"/>
    </row>
    <row r="39" spans="1:93" ht="12.75" hidden="1" customHeight="1" x14ac:dyDescent="0.2">
      <c r="A39" s="32" t="s">
        <v>57</v>
      </c>
      <c r="B39" s="41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3"/>
      <c r="Y39" s="44" t="s">
        <v>53</v>
      </c>
      <c r="Z39" s="44" t="s">
        <v>53</v>
      </c>
      <c r="AA39" s="44" t="s">
        <v>53</v>
      </c>
      <c r="AB39" s="44" t="s">
        <v>53</v>
      </c>
      <c r="AC39" s="44" t="s">
        <v>53</v>
      </c>
      <c r="AD39" s="44" t="s">
        <v>53</v>
      </c>
      <c r="AE39" s="44" t="s">
        <v>53</v>
      </c>
      <c r="AF39" s="44" t="s">
        <v>53</v>
      </c>
      <c r="AG39" s="44" t="s">
        <v>53</v>
      </c>
      <c r="AH39" s="44" t="s">
        <v>53</v>
      </c>
      <c r="AI39" s="44" t="s">
        <v>53</v>
      </c>
      <c r="AJ39" s="44" t="s">
        <v>53</v>
      </c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O39" s="70"/>
    </row>
    <row r="40" spans="1:93" ht="3.75" customHeight="1" x14ac:dyDescent="0.2">
      <c r="A40" s="79"/>
      <c r="B40" s="80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2"/>
      <c r="Y40" s="83"/>
      <c r="Z40" s="83"/>
      <c r="AA40" s="83"/>
      <c r="AB40" s="84"/>
      <c r="AC40" s="84"/>
      <c r="AD40" s="84"/>
      <c r="AE40" s="84"/>
      <c r="AF40" s="84"/>
      <c r="AG40" s="84"/>
      <c r="AH40" s="84"/>
      <c r="AI40" s="84"/>
      <c r="AJ40" s="84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70"/>
    </row>
    <row r="41" spans="1:93" hidden="1" x14ac:dyDescent="0.2">
      <c r="A41" s="32" t="s">
        <v>58</v>
      </c>
    </row>
    <row r="42" spans="1:93" hidden="1" x14ac:dyDescent="0.2">
      <c r="A42" s="32" t="s">
        <v>59</v>
      </c>
    </row>
    <row r="43" spans="1:93" ht="12.75" hidden="1" customHeight="1" x14ac:dyDescent="0.2">
      <c r="A43" s="32" t="s">
        <v>60</v>
      </c>
    </row>
    <row r="44" spans="1:93" ht="3.75" hidden="1" customHeight="1" x14ac:dyDescent="0.2">
      <c r="A44" s="87"/>
    </row>
    <row r="45" spans="1:93" ht="10.5" customHeight="1" x14ac:dyDescent="0.2">
      <c r="A45" s="88" t="s">
        <v>61</v>
      </c>
      <c r="BL45" s="89"/>
    </row>
    <row r="46" spans="1:93" ht="10.5" hidden="1" customHeight="1" x14ac:dyDescent="0.2">
      <c r="A46" s="90" t="s">
        <v>62</v>
      </c>
    </row>
  </sheetData>
  <mergeCells count="22">
    <mergeCell ref="BQ5:BT5"/>
    <mergeCell ref="BU5:BX5"/>
    <mergeCell ref="BY5:CB5"/>
    <mergeCell ref="CC5:CF5"/>
    <mergeCell ref="CG5:CJ5"/>
    <mergeCell ref="CK5:CM5"/>
    <mergeCell ref="AS5:AV5"/>
    <mergeCell ref="AW5:AZ5"/>
    <mergeCell ref="BA5:BD5"/>
    <mergeCell ref="BE5:BH5"/>
    <mergeCell ref="BI5:BL5"/>
    <mergeCell ref="BM5:BP5"/>
    <mergeCell ref="B1:CN1"/>
    <mergeCell ref="A2:CK2"/>
    <mergeCell ref="A3:CJ4"/>
    <mergeCell ref="A5:A6"/>
    <mergeCell ref="B5:W5"/>
    <mergeCell ref="Y5:AB5"/>
    <mergeCell ref="AC5:AF5"/>
    <mergeCell ref="AG5:AJ5"/>
    <mergeCell ref="AK5:AN5"/>
    <mergeCell ref="AO5:AR5"/>
  </mergeCells>
  <printOptions horizontalCentered="1" gridLinesSet="0"/>
  <pageMargins left="0.25" right="0.3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C2A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Imelda Afuie</cp:lastModifiedBy>
  <dcterms:created xsi:type="dcterms:W3CDTF">2025-01-05T22:10:38Z</dcterms:created>
  <dcterms:modified xsi:type="dcterms:W3CDTF">2025-01-05T22:10:39Z</dcterms:modified>
</cp:coreProperties>
</file>