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Quarterly Bulletin\Bulletin\JUN BUL 2026\A - Monetary and Banking\"/>
    </mc:Choice>
  </mc:AlternateContent>
  <xr:revisionPtr revIDLastSave="0" documentId="8_{911C5AE0-224E-4D96-84C9-E17364D13AB6}" xr6:coauthVersionLast="47" xr6:coauthVersionMax="47" xr10:uidLastSave="{00000000-0000-0000-0000-000000000000}"/>
  <bookViews>
    <workbookView xWindow="-120" yWindow="-120" windowWidth="24240" windowHeight="13020" xr2:uid="{E31A21D5-2E02-434A-9858-18E688B17BD4}"/>
  </bookViews>
  <sheets>
    <sheet name="KEI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\A">#REF!</definedName>
    <definedName name="\a1">#REF!</definedName>
    <definedName name="\B">#REF!</definedName>
    <definedName name="\D" localSheetId="0">[2]Liabilities!#REF!</definedName>
    <definedName name="\D">[2]Liabilities!#REF!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 localSheetId="0">[3]BOP!#REF!</definedName>
    <definedName name="\T2">[3]BOP!#REF!</definedName>
    <definedName name="\U">#REF!</definedName>
    <definedName name="\W">#REF!</definedName>
    <definedName name="\X" localSheetId="0">[2]Liabilities!#REF!</definedName>
    <definedName name="\X">[2]Liabilities!#REF!</definedName>
    <definedName name="__10FA_L">#REF!</definedName>
    <definedName name="__11GAZ_LIABS">#REF!</definedName>
    <definedName name="__123Graph_AREER" localSheetId="0" hidden="1">[4]ER!#REF!</definedName>
    <definedName name="__123Graph_AREER" hidden="1">[4]ER!#REF!</definedName>
    <definedName name="__123Graph_BREER" localSheetId="0" hidden="1">[4]ER!#REF!</definedName>
    <definedName name="__123Graph_BREER" hidden="1">[4]ER!#REF!</definedName>
    <definedName name="__123Graph_CREER" localSheetId="0" hidden="1">[4]ER!#REF!</definedName>
    <definedName name="__123Graph_CREER" hidden="1">[4]ER!#REF!</definedName>
    <definedName name="__12INT_RESERVES">#REF!</definedName>
    <definedName name="__1r">#REF!</definedName>
    <definedName name="__2Macros_Import_.qbop" localSheetId="0">[5]!'[Macros Import].qbop'</definedName>
    <definedName name="__2Macros_Import_.qbop">[6]!'[Macros Import].qbop'</definedName>
    <definedName name="__3__123Graph_ACPI_ER_LOG" hidden="1">[4]ER!#REF!</definedName>
    <definedName name="__4__123Graph_BCPI_ER_LOG" hidden="1">[4]ER!#REF!</definedName>
    <definedName name="__5__123Graph_BIBA_IBRD" hidden="1">[4]WB!#REF!</definedName>
    <definedName name="__6B.2_B.3">#REF!</definedName>
    <definedName name="__7B.4___5">#REF!</definedName>
    <definedName name="__8CONSOL_B2">#REF!</definedName>
    <definedName name="__9CONSOL_DEPOSITS" localSheetId="0">'[7]A 11'!#REF!</definedName>
    <definedName name="__9CONSOL_DEPOSITS">'[8]A 11'!#REF!</definedName>
    <definedName name="__BAS1">[9]A!#REF!</definedName>
    <definedName name="__BOP2" localSheetId="0">[10]BoP!#REF!</definedName>
    <definedName name="__BOP2">[11]BoP!#REF!</definedName>
    <definedName name="__END94">#REF!</definedName>
    <definedName name="__RES2" localSheetId="0">[10]RES!#REF!</definedName>
    <definedName name="__RES2">[11]RES!#REF!</definedName>
    <definedName name="__SUM2">#REF!</definedName>
    <definedName name="__TAB1">#REF!</definedName>
    <definedName name="__Tab19">#REF!</definedName>
    <definedName name="__TAB2">[9]A!$B$6:$H$113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'[3]Imp:DSA output'!$O$9:$R$464</definedName>
    <definedName name="__YR89">'[3]Imp:DSA output'!$C$9:$C$464</definedName>
    <definedName name="__YR90">'[3]Imp:DSA output'!$D$9:$D$464</definedName>
    <definedName name="__YR91">'[3]Imp:DSA output'!$E$9:$E$464</definedName>
    <definedName name="__YR92">'[3]Imp:DSA output'!$F$9:$F$464</definedName>
    <definedName name="__YR93">'[3]Imp:DSA output'!$G$9:$G$464</definedName>
    <definedName name="__YR94">'[3]Imp:DSA output'!$H$9:$H$464</definedName>
    <definedName name="__YR95">'[3]Imp:DSA output'!$I$9:$I$464</definedName>
    <definedName name="_1__123Graph_ACHART_11" hidden="1">[9]A!$D$60:$D$119</definedName>
    <definedName name="_10__123Graph_DCHART_13" hidden="1">[9]A!#REF!</definedName>
    <definedName name="_10FA_L">#REF!</definedName>
    <definedName name="_11__123Graph_XCHART_11" hidden="1">[9]A!$B$60:$B$119</definedName>
    <definedName name="_11GAZ_LIABS">#REF!</definedName>
    <definedName name="_12__123Graph_XCHART_12" hidden="1">[9]A!$B$60:$B$119</definedName>
    <definedName name="_12INT_RESERVES">#REF!</definedName>
    <definedName name="_13__123Graph_XCHART_13" hidden="1">[9]A!#REF!</definedName>
    <definedName name="_14__123Graph_XCHART_14" hidden="1">[9]A!#REF!</definedName>
    <definedName name="_15__123Graph_XCHART_4" hidden="1">[9]A!#REF!</definedName>
    <definedName name="_1r">#REF!</definedName>
    <definedName name="_2__123Graph_ACHART_12" hidden="1">[9]A!$E$60:$E$119</definedName>
    <definedName name="_2Macros_Import_.qbop">[12]!'[Macros Import].qbop'</definedName>
    <definedName name="_3__123Graph_ACHART_14" hidden="1">[9]A!#REF!</definedName>
    <definedName name="_3__123Graph_ACPI_ER_LOG" hidden="1">[4]ER!#REF!</definedName>
    <definedName name="_4__123Graph_ACHART_4" hidden="1">[9]A!#REF!</definedName>
    <definedName name="_4__123Graph_BCPI_ER_LOG" hidden="1">[4]ER!#REF!</definedName>
    <definedName name="_5__123Graph_BCHART_11" hidden="1">[9]A!$C$60:$C$119</definedName>
    <definedName name="_5__123Graph_BIBA_IBRD" hidden="1">[4]WB!#REF!</definedName>
    <definedName name="_6__123Graph_BCHART_12" hidden="1">[9]A!$F$60:$F$119</definedName>
    <definedName name="_6B.2_B.3">#REF!</definedName>
    <definedName name="_7__123Graph_BCHART_13" hidden="1">[9]A!#REF!</definedName>
    <definedName name="_7B.4___5">#REF!</definedName>
    <definedName name="_8__123Graph_BCHART_4" hidden="1">[9]A!#REF!</definedName>
    <definedName name="_8CONSOL_B2">#REF!</definedName>
    <definedName name="_9__123Graph_CCHART_14" hidden="1">[9]A!#REF!</definedName>
    <definedName name="_9CONSOL_DEPOSITS">'[13]A 11'!#REF!</definedName>
    <definedName name="_BAS1">[9]A!#REF!</definedName>
    <definedName name="_BOP2">[14]BoP!#REF!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[14]RES!#REF!</definedName>
    <definedName name="_SUM2">#REF!</definedName>
    <definedName name="_TAB1">#REF!</definedName>
    <definedName name="_Tab19">#REF!</definedName>
    <definedName name="_TAB2">[9]A!$B$6:$H$113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UKR1">#REF!</definedName>
    <definedName name="_UKR2">#REF!</definedName>
    <definedName name="_UKR3">#REF!</definedName>
    <definedName name="_WB2">#REF!</definedName>
    <definedName name="_YR0110">'[3]Imp:DSA output'!$O$9:$R$464</definedName>
    <definedName name="_YR89">'[3]Imp:DSA output'!$C$9:$C$464</definedName>
    <definedName name="_YR90">'[3]Imp:DSA output'!$D$9:$D$464</definedName>
    <definedName name="_YR91">'[3]Imp:DSA output'!$E$9:$E$464</definedName>
    <definedName name="_YR92">'[3]Imp:DSA output'!$F$9:$F$464</definedName>
    <definedName name="_YR93">'[3]Imp:DSA output'!$G$9:$G$464</definedName>
    <definedName name="_YR94">'[3]Imp:DSA output'!$H$9:$H$464</definedName>
    <definedName name="_YR95">'[3]Imp:DSA output'!$I$9:$I$464</definedName>
    <definedName name="_Z">[3]Imp!#REF!</definedName>
    <definedName name="aa">#REF!</definedName>
    <definedName name="AAA">#REF!</definedName>
    <definedName name="aaaaaa">#REF!</definedName>
    <definedName name="ACTIVATE">#REF!</definedName>
    <definedName name="ad">#REF!</definedName>
    <definedName name="ALL">'[3]Imp:DSA output'!$C$9:$R$464</definedName>
    <definedName name="asd">#REF!</definedName>
    <definedName name="ass">#REF!</definedName>
    <definedName name="atrade">[12]!atrade</definedName>
    <definedName name="Batumi_debt">#REF!</definedName>
    <definedName name="bb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FUND1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[15]Q6!$E$28:$AH$28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[15]Q6!$E$26:$AH$26</definedName>
    <definedName name="BXS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des">#REF!</definedName>
    <definedName name="CONSOL">#REF!</definedName>
    <definedName name="CONSOLC2">#REF!</definedName>
    <definedName name="copystart">#REF!</definedName>
    <definedName name="Copytodebt">'[3]in-out'!#REF!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CurrencyList">'[16]Report Form'!$B$5:$B$7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_IBPM6_1">#REF!</definedName>
    <definedName name="DATA_IBPM6_2">#REF!</definedName>
    <definedName name="_xlnm.Database">'[17]By commodity'!$E$1:$E$14</definedName>
    <definedName name="date">#REF!</definedName>
    <definedName name="DATES">#REF!</definedName>
    <definedName name="Dates1">#REF!</definedName>
    <definedName name="DATESA">#REF!</definedName>
    <definedName name="DATESM">#REF!</definedName>
    <definedName name="DATESQ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[18]NPV!$B$28</definedName>
    <definedName name="Discount_NC">[18]NPV!#REF!</definedName>
    <definedName name="DiscountRate">#REF!</definedName>
    <definedName name="DLX1.US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eee" hidden="1">[9]A!#REF!</definedName>
    <definedName name="empty">#REF!</definedName>
    <definedName name="ENDA">#N/A</definedName>
    <definedName name="ESAF_QUAR_GDP">#REF!</definedName>
    <definedName name="esafr">#REF!</definedName>
    <definedName name="Excel_BuiltIn_Print_Area_1_1">#REF!</definedName>
    <definedName name="ExitWRS">[19]Main!$AB$25</definedName>
    <definedName name="FEB19C">'[17]By commodity'!$E$1:$E$14</definedName>
    <definedName name="fffffffffffffffffffffff">#REF!</definedName>
    <definedName name="ffgfgg">[9]A!#REF!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FrequencyList">'[16]Report Form'!$F$4:$F$8</definedName>
    <definedName name="G1_">#N/A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>#REF!</definedName>
    <definedName name="GCB_NGDP">#N/A</definedName>
    <definedName name="GGB_NGDP">#N/A</definedName>
    <definedName name="ggggg">#REF!</definedName>
    <definedName name="ghgj">#REF!</definedName>
    <definedName name="Grace_IDA">[18]NPV!$B$25</definedName>
    <definedName name="Grace_NC">[18]NPV!#REF!</definedName>
    <definedName name="graph">#REF!</definedName>
    <definedName name="HEADING">#REF!</definedName>
    <definedName name="hhhhh">#REF!</definedName>
    <definedName name="IDAr">#REF!</definedName>
    <definedName name="IFSASSETS">#REF!</definedName>
    <definedName name="IFSLIABS">#REF!</definedName>
    <definedName name="iiii" hidden="1">[9]A!#REF!</definedName>
    <definedName name="IM">#REF!</definedName>
    <definedName name="IMF">#REF!</definedName>
    <definedName name="INPUT_2">[14]Input!#REF!</definedName>
    <definedName name="INPUT_4">[14]Input!#REF!</definedName>
    <definedName name="Interest_IDA">[18]NPV!$B$27</definedName>
    <definedName name="Interest_NC">[18]NPV!#REF!</definedName>
    <definedName name="InterestRate">#REF!</definedName>
    <definedName name="l">#REF!,#REF!</definedName>
    <definedName name="LINES">#REF!</definedName>
    <definedName name="lllll" hidden="1">[9]A!#REF!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[18]NPV!$B$26</definedName>
    <definedName name="Maturity_NC">[18]NPV!#REF!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[12]!mflowsa</definedName>
    <definedName name="mflowsq">[12]!mflowsq</definedName>
    <definedName name="MIDDLE">#REF!</definedName>
    <definedName name="MISC4">[14]OUTPUT!#REF!</definedName>
    <definedName name="mmmm">#REF!</definedName>
    <definedName name="mstocksa">[12]!mstocksa</definedName>
    <definedName name="mstocksq">[12]!mstocksq</definedName>
    <definedName name="n">#REF!</definedName>
    <definedName name="NAMES">#REF!</definedName>
    <definedName name="NAMESA">#REF!</definedName>
    <definedName name="NAMESM">#REF!</definedName>
    <definedName name="NAMESQ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#REF!</definedName>
    <definedName name="Notes2">#REF!</definedName>
    <definedName name="NOTITLES">#REF!</definedName>
    <definedName name="NTDD_RG">#N/A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eriodList">'[16]Report Form'!$E$4:$E$84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Area">#REF!</definedName>
    <definedName name="PRINT_AREA_MI">#REF!</definedName>
    <definedName name="_xlnm.Print_Titles">#REF!,#REF!</definedName>
    <definedName name="PRINTMACRO">#REF!</definedName>
    <definedName name="PrintThis_Links">[19]Links!$A$1:$F$33</definedName>
    <definedName name="PRMONTH">#REF!</definedName>
    <definedName name="prn">[18]FSUOUT!$B$2:$V$32</definedName>
    <definedName name="Prog1998">'[20]2003'!#REF!</definedName>
    <definedName name="PRYEAR">#REF!</definedName>
    <definedName name="Q_5">#REF!</definedName>
    <definedName name="Q_6">#REF!</definedName>
    <definedName name="Q_7">#REF!</definedName>
    <definedName name="QFISCAL">'[21]Quarterly Raw Data'!#REF!</definedName>
    <definedName name="qqq" localSheetId="0" hidden="1">{#N/A,#N/A,FALSE,"EXTRABUDGT"}</definedName>
    <definedName name="qqq" hidden="1">{#N/A,#N/A,FALSE,"EXTRABUDGT"}</definedName>
    <definedName name="QTAB7">'[21]Quarterly MacroFlow'!#REF!</definedName>
    <definedName name="QTAB7A">'[21]Quarterly MacroFlow'!#REF!</definedName>
    <definedName name="Range_Columns">#REF!</definedName>
    <definedName name="Range_Country">#REF!</definedName>
    <definedName name="Range_DownloadAnnual">#REF!</definedName>
    <definedName name="Range_DownloadDateTime">#REF!</definedName>
    <definedName name="Range_DownloadMonth">#REF!</definedName>
    <definedName name="Range_DownloadQuarter">#REF!</definedName>
    <definedName name="Range_ReportFormName">#REF!</definedName>
    <definedName name="Range_Rows">#REF!</definedName>
    <definedName name="Range_SheetName">#REF!</definedName>
    <definedName name="Range_TotalDownloadPeriod">#REF!</definedName>
    <definedName name="Range_VersionControl">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eporting_Country_Code">#REF!</definedName>
    <definedName name="Reporting_Country_Name">#REF!</definedName>
    <definedName name="Reporting_CountryCode">[22]Control!$B$28</definedName>
    <definedName name="Reporting_Currency_Code">#REF!</definedName>
    <definedName name="Reporting_Currency_Name">#REF!</definedName>
    <definedName name="Reporting_Scale_Name">#REF!</definedName>
    <definedName name="right">#REF!</definedName>
    <definedName name="rindex">#REF!</definedName>
    <definedName name="rngErrorSort">[19]ErrCheck!$A$4</definedName>
    <definedName name="rngLastSave">[19]Main!$G$19</definedName>
    <definedName name="rngLastSent">[19]Main!$G$18</definedName>
    <definedName name="rngLastUpdate">[19]Links!$D$2</definedName>
    <definedName name="rngNeedsUpdate">[19]Links!$E$2</definedName>
    <definedName name="rngQuestChecked">[19]ErrCheck!$A$3</definedName>
    <definedName name="Rows_Table">#REF!</definedName>
    <definedName name="rrrr">#REF!</definedName>
    <definedName name="rrrrr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_Tab">#REF!</definedName>
    <definedName name="saccc">#REF!</definedName>
    <definedName name="ScalesList">'[16]Report Form'!$A$5:$A$8</definedName>
    <definedName name="sdcs" hidden="1">[9]A!#REF!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s" hidden="1">[9]A!#REF!</definedName>
    <definedName name="sss">#REF!</definedName>
    <definedName name="ssss">#REF!</definedName>
    <definedName name="sssss" hidden="1">[9]A!#REF!</definedName>
    <definedName name="START">#REF!</definedName>
    <definedName name="STFQTAB">#REF!</definedName>
    <definedName name="STOP">#REF!</definedName>
    <definedName name="SUM">[4]BoP!$E$313:$BE$365</definedName>
    <definedName name="Tab25a">#REF!</definedName>
    <definedName name="Tab25b">#REF!</definedName>
    <definedName name="Table__47">[23]RED47!$A$1:$I$53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[19]ErrCheck!$A$3:$E$5</definedName>
    <definedName name="tblLinks">[19]Links!$A$4:$F$33</definedName>
    <definedName name="Template_Table">#REF!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[15]Q5!$E$23:$AH$23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 localSheetId="0">[24]BCC!$A$1:$N$821,[24]BCC!$A$822:$N$1624</definedName>
    <definedName name="TODO">[25]BCC!$A$1:$N$821,[25]BCC!$A$822:$N$1624</definedName>
    <definedName name="Trade">#REF!</definedName>
    <definedName name="TRADE3">[14]Trade!#REF!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b">#REF!</definedName>
    <definedName name="vsvsv">#REF!</definedName>
    <definedName name="VTITLES">#REF!</definedName>
    <definedName name="vv" hidden="1">[9]A!#REF!</definedName>
    <definedName name="vvfvvvv">#REF!</definedName>
    <definedName name="wage_govt_sector">#REF!</definedName>
    <definedName name="WAPR">#REF!</definedName>
    <definedName name="WEO">#REF!</definedName>
    <definedName name="WPCP33_D">#REF!</definedName>
    <definedName name="WPCP33pch">#REF!</definedName>
    <definedName name="wrn.BANKS." localSheetId="0" hidden="1">{#N/A,#N/A,FALSE,"BANKS"}</definedName>
    <definedName name="wrn.BANKS." hidden="1">{#N/A,#N/A,FALSE,"BANKS"}</definedName>
    <definedName name="wrn.BOP." localSheetId="0" hidden="1">{#N/A,#N/A,FALSE,"BOP"}</definedName>
    <definedName name="wrn.BOP." hidden="1">{#N/A,#N/A,FALSE,"BOP"}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CREDIT." localSheetId="0" hidden="1">{#N/A,#N/A,FALSE,"CREDIT"}</definedName>
    <definedName name="wrn.CREDIT." hidden="1">{#N/A,#N/A,FALSE,"CREDIT"}</definedName>
    <definedName name="wrn.DEBTSVC." localSheetId="0" hidden="1">{#N/A,#N/A,FALSE,"DEBTSVC"}</definedName>
    <definedName name="wrn.DEBTSVC." hidden="1">{#N/A,#N/A,FALSE,"DEBTSVC"}</definedName>
    <definedName name="wrn.DEPO." localSheetId="0" hidden="1">{#N/A,#N/A,FALSE,"DEPO"}</definedName>
    <definedName name="wrn.DEPO." hidden="1">{#N/A,#N/A,FALSE,"DEPO"}</definedName>
    <definedName name="wrn.EXCISE." localSheetId="0" hidden="1">{#N/A,#N/A,FALSE,"EXCISE"}</definedName>
    <definedName name="wrn.EXCISE." hidden="1">{#N/A,#N/A,FALSE,"EXCISE"}</definedName>
    <definedName name="wrn.EXRATE." localSheetId="0" hidden="1">{#N/A,#N/A,FALSE,"EXRATE"}</definedName>
    <definedName name="wrn.EXRATE." hidden="1">{#N/A,#N/A,FALSE,"EXRATE"}</definedName>
    <definedName name="wrn.EXTDEBT." localSheetId="0" hidden="1">{#N/A,#N/A,FALSE,"EXTDEBT"}</definedName>
    <definedName name="wrn.EXTDEBT." hidden="1">{#N/A,#N/A,FALSE,"EXTDEBT"}</definedName>
    <definedName name="wrn.EXTRABUDGT." localSheetId="0" hidden="1">{#N/A,#N/A,FALSE,"EXTRABUDGT"}</definedName>
    <definedName name="wrn.EXTRABUDGT." hidden="1">{#N/A,#N/A,FALSE,"EXTRABUDGT"}</definedName>
    <definedName name="wrn.EXTRABUDGT2." localSheetId="0" hidden="1">{#N/A,#N/A,FALSE,"EXTRABUDGT2"}</definedName>
    <definedName name="wrn.EXTRABUDGT2." hidden="1">{#N/A,#N/A,FALSE,"EXTRABUDGT2"}</definedName>
    <definedName name="wrn.GDP." localSheetId="0" hidden="1">{#N/A,#N/A,FALSE,"GDP_ORIGIN";#N/A,#N/A,FALSE,"EMP_POP"}</definedName>
    <definedName name="wrn.GDP." hidden="1">{#N/A,#N/A,FALSE,"GDP_ORIGIN";#N/A,#N/A,FALSE,"EMP_POP"}</definedName>
    <definedName name="wrn.GGOVT." localSheetId="0" hidden="1">{#N/A,#N/A,FALSE,"GGOVT"}</definedName>
    <definedName name="wrn.GGOVT." hidden="1">{#N/A,#N/A,FALSE,"GGOVT"}</definedName>
    <definedName name="wrn.GGOVT2." localSheetId="0" hidden="1">{#N/A,#N/A,FALSE,"GGOVT2"}</definedName>
    <definedName name="wrn.GGOVT2." hidden="1">{#N/A,#N/A,FALSE,"GGOVT2"}</definedName>
    <definedName name="wrn.GGOVTPC." localSheetId="0" hidden="1">{#N/A,#N/A,FALSE,"GGOVT%"}</definedName>
    <definedName name="wrn.GGOVTPC." hidden="1">{#N/A,#N/A,FALSE,"GGOVT%"}</definedName>
    <definedName name="wrn.INCOMETX." localSheetId="0" hidden="1">{#N/A,#N/A,FALSE,"INCOMETX"}</definedName>
    <definedName name="wrn.INCOMETX." hidden="1">{#N/A,#N/A,FALSE,"INCOMETX"}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0" hidden="1">{#N/A,#N/A,FALSE,"INTERST"}</definedName>
    <definedName name="wrn.INTERST." hidden="1">{#N/A,#N/A,FALSE,"INTERST"}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MS." localSheetId="0" hidden="1">{#N/A,#N/A,FALSE,"MS"}</definedName>
    <definedName name="wrn.MS." hidden="1">{#N/A,#N/A,FALSE,"MS"}</definedName>
    <definedName name="wrn.NBG." localSheetId="0" hidden="1">{#N/A,#N/A,FALSE,"NBG"}</definedName>
    <definedName name="wrn.NBG." hidden="1">{#N/A,#N/A,FALSE,"NBG"}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0" hidden="1">{#N/A,#N/A,FALSE,"PCPI"}</definedName>
    <definedName name="wrn.PCPI." hidden="1">{#N/A,#N/A,FALSE,"PCPI"}</definedName>
    <definedName name="wrn.PENSION." localSheetId="0" hidden="1">{#N/A,#N/A,FALSE,"PENSION"}</definedName>
    <definedName name="wrn.PENSION." hidden="1">{#N/A,#N/A,FALSE,"PENSION"}</definedName>
    <definedName name="wrn.PRUDENT." localSheetId="0" hidden="1">{#N/A,#N/A,FALSE,"PRUDENT"}</definedName>
    <definedName name="wrn.PRUDENT." hidden="1">{#N/A,#N/A,FALSE,"PRUDENT"}</definedName>
    <definedName name="wrn.PUBLEXP." localSheetId="0" hidden="1">{#N/A,#N/A,FALSE,"PUBLEXP"}</definedName>
    <definedName name="wrn.PUBLEXP." hidden="1">{#N/A,#N/A,FALSE,"PUBLEXP"}</definedName>
    <definedName name="wrn.REDTABS.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0" hidden="1">{#N/A,#N/A,FALSE,"REVSHARE"}</definedName>
    <definedName name="wrn.REVSHARE." hidden="1">{#N/A,#N/A,FALSE,"REVSHARE"}</definedName>
    <definedName name="wrn.STATE." localSheetId="0" hidden="1">{#N/A,#N/A,FALSE,"STATE"}</definedName>
    <definedName name="wrn.STATE." hidden="1">{#N/A,#N/A,FALSE,"STATE"}</definedName>
    <definedName name="wrn.TAXARREARS." localSheetId="0" hidden="1">{#N/A,#N/A,FALSE,"TAXARREARS"}</definedName>
    <definedName name="wrn.TAXARREARS." hidden="1">{#N/A,#N/A,FALSE,"TAXARREARS"}</definedName>
    <definedName name="wrn.TAXPAYRS." localSheetId="0" hidden="1">{#N/A,#N/A,FALSE,"TAXPAYRS"}</definedName>
    <definedName name="wrn.TAXPAYRS." hidden="1">{#N/A,#N/A,FALSE,"TAXPAYRS"}</definedName>
    <definedName name="wrn.TRADE." localSheetId="0" hidden="1">{#N/A,#N/A,FALSE,"TRADE"}</definedName>
    <definedName name="wrn.TRADE." hidden="1">{#N/A,#N/A,FALSE,"TRADE"}</definedName>
    <definedName name="wrn.TRANSPORT." localSheetId="0" hidden="1">{#N/A,#N/A,FALSE,"TRANPORT"}</definedName>
    <definedName name="wrn.TRANSPORT." hidden="1">{#N/A,#N/A,FALSE,"TRANPORT"}</definedName>
    <definedName name="wrn.UNEMPL." localSheetId="0" hidden="1">{#N/A,#N/A,FALSE,"EMP_POP";#N/A,#N/A,FALSE,"UNEMPL"}</definedName>
    <definedName name="wrn.UNEMPL." hidden="1">{#N/A,#N/A,FALSE,"EMP_POP";#N/A,#N/A,FALSE,"UNEMPL"}</definedName>
    <definedName name="wrn.WAGES." localSheetId="0" hidden="1">{#N/A,#N/A,FALSE,"WAGES"}</definedName>
    <definedName name="wrn.WAGES." hidden="1">{#N/A,#N/A,FALSE,"WAGES"}</definedName>
    <definedName name="wrn.WEO." localSheetId="0" hidden="1">{"WEO",#N/A,FALSE,"T"}</definedName>
    <definedName name="wrn.WEO." hidden="1">{"WEO",#N/A,FALSE,"T"}</definedName>
    <definedName name="wwfwfwf">#REF!</definedName>
    <definedName name="www">#REF!</definedName>
    <definedName name="XGS">#REF!</definedName>
    <definedName name="xxWRS_1">#REF!</definedName>
    <definedName name="xxWRS_2">#REF!</definedName>
    <definedName name="xxWRS_3">#REF!</definedName>
    <definedName name="xxWRS_4">[18]Q5!$A$1:$A$104</definedName>
    <definedName name="xxWRS_5">[18]Q6!$A$1:$A$160</definedName>
    <definedName name="xxWRS_6">[18]Q7!$A$1:$A$59</definedName>
    <definedName name="xxWRS_7">[18]Q5!$A$1:$A$109</definedName>
    <definedName name="xxWRS_8">[18]Q6!$A$1:$A$162</definedName>
    <definedName name="xxWRS_9">[18]Q7!$A$1:$A$61</definedName>
    <definedName name="ycirr">#REF!</definedName>
    <definedName name="Year">#REF!</definedName>
    <definedName name="Years">#REF!</definedName>
    <definedName name="yenr">#REF!</definedName>
    <definedName name="YRB">'[3]Imp:DSA output'!$B$9:$B$464</definedName>
    <definedName name="YRHIDE">'[3]Imp:DSA output'!$C$9:$G$464</definedName>
    <definedName name="YRPOST">'[3]Imp:DSA output'!$M$9:$IH$9</definedName>
    <definedName name="YRPRE">'[3]Imp:DSA output'!$B$9:$F$464</definedName>
    <definedName name="YRTITLES">'[3]Imp:DSA output'!$A$1</definedName>
    <definedName name="YRX">'[3]Imp:DSA output'!$S$9:$IG$464</definedName>
    <definedName name="Z">[3]Imp!#REF!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26" i="1" l="1"/>
  <c r="Q25" i="1"/>
</calcChain>
</file>

<file path=xl/sharedStrings.xml><?xml version="1.0" encoding="utf-8"?>
<sst xmlns="http://schemas.openxmlformats.org/spreadsheetml/2006/main" count="83" uniqueCount="60">
  <si>
    <t>SAMOA'S KEY ECONOMIC INDICATORS</t>
  </si>
  <si>
    <t>End of Period (e.p) or</t>
  </si>
  <si>
    <t>2019/20</t>
  </si>
  <si>
    <t>2020/21</t>
  </si>
  <si>
    <t>2021/22</t>
  </si>
  <si>
    <t>2022/23</t>
  </si>
  <si>
    <t>2023/24</t>
  </si>
  <si>
    <t>2024/25</t>
  </si>
  <si>
    <t>2025/26</t>
  </si>
  <si>
    <t>During Period (d.p)</t>
  </si>
  <si>
    <t>Sep</t>
  </si>
  <si>
    <t>Dec</t>
  </si>
  <si>
    <t>Mar</t>
  </si>
  <si>
    <t>Jun</t>
  </si>
  <si>
    <r>
      <t xml:space="preserve">     Real Gross Domestic Product (RGDP), in tala million </t>
    </r>
    <r>
      <rPr>
        <b/>
        <vertAlign val="superscript"/>
        <sz val="9"/>
        <rFont val="Arial"/>
        <family val="2"/>
      </rPr>
      <t>(4)</t>
    </r>
  </si>
  <si>
    <r>
      <t xml:space="preserve">   </t>
    </r>
    <r>
      <rPr>
        <i/>
        <sz val="7"/>
        <rFont val="Arial"/>
        <family val="2"/>
      </rPr>
      <t xml:space="preserve">     Annual Growth Rate %</t>
    </r>
  </si>
  <si>
    <t>CPI and Inflation Rate</t>
  </si>
  <si>
    <r>
      <t xml:space="preserve">     Headline Consumer Prices  </t>
    </r>
    <r>
      <rPr>
        <b/>
        <vertAlign val="superscript"/>
        <sz val="9"/>
        <rFont val="Arial"/>
        <family val="2"/>
      </rPr>
      <t>(2)</t>
    </r>
  </si>
  <si>
    <t xml:space="preserve">         Average prices index (February 2016 = 100)</t>
  </si>
  <si>
    <t xml:space="preserve">         Annual percentage change (e.p)</t>
  </si>
  <si>
    <t xml:space="preserve">    Underlying Consumer Price Index</t>
  </si>
  <si>
    <t xml:space="preserve">        Average prices index  (February 2016 = 100)</t>
  </si>
  <si>
    <t xml:space="preserve">        Annual percentage change (e.p)</t>
  </si>
  <si>
    <t>Exchange Rates (e.p)</t>
  </si>
  <si>
    <t xml:space="preserve">     SDR</t>
  </si>
  <si>
    <t xml:space="preserve">     US dollar</t>
  </si>
  <si>
    <t xml:space="preserve">     NZ dollar</t>
  </si>
  <si>
    <t xml:space="preserve">Trade-weighted Exchange Rate Index </t>
  </si>
  <si>
    <t xml:space="preserve">     Nominal</t>
  </si>
  <si>
    <r>
      <t xml:space="preserve">     Real </t>
    </r>
    <r>
      <rPr>
        <b/>
        <vertAlign val="superscript"/>
        <sz val="9"/>
        <rFont val="Arial"/>
        <family val="2"/>
      </rPr>
      <t>(3)</t>
    </r>
  </si>
  <si>
    <t>Official Reserves and Import Cover</t>
  </si>
  <si>
    <r>
      <t xml:space="preserve">       Gross Official Foreign Reserves (e.p), in tala million </t>
    </r>
    <r>
      <rPr>
        <b/>
        <i/>
        <vertAlign val="superscript"/>
        <sz val="9"/>
        <rFont val="Arial"/>
        <family val="2"/>
      </rPr>
      <t xml:space="preserve">(3) </t>
    </r>
  </si>
  <si>
    <r>
      <t xml:space="preserve">       Gross Official  Reserves, in months of imports.</t>
    </r>
    <r>
      <rPr>
        <b/>
        <i/>
        <vertAlign val="superscript"/>
        <sz val="9"/>
        <rFont val="Arial"/>
        <family val="2"/>
      </rPr>
      <t xml:space="preserve"> (3) </t>
    </r>
  </si>
  <si>
    <t>External Trade (Balance of Payments), in tala million</t>
  </si>
  <si>
    <t xml:space="preserve">     Exports (f.o.b)</t>
  </si>
  <si>
    <t xml:space="preserve">     Imports (f.o.b)</t>
  </si>
  <si>
    <t xml:space="preserve">     Private remittances, net</t>
  </si>
  <si>
    <t xml:space="preserve">     Overall balance</t>
  </si>
  <si>
    <t>Interest Rates (%)</t>
  </si>
  <si>
    <t xml:space="preserve">    Commercial Banks</t>
  </si>
  <si>
    <t xml:space="preserve">           Weighted Average Deposit Rate</t>
  </si>
  <si>
    <t xml:space="preserve">           Weighted Average Lending Rate</t>
  </si>
  <si>
    <t xml:space="preserve">    Non-bank Financial Institutions</t>
  </si>
  <si>
    <t xml:space="preserve">           Weighed Average Lending Rate</t>
  </si>
  <si>
    <t>Monetary Aggregates (in tala million)</t>
  </si>
  <si>
    <t xml:space="preserve">     Currency outside banks</t>
  </si>
  <si>
    <t xml:space="preserve">     Demand deposits</t>
  </si>
  <si>
    <t xml:space="preserve">     Savings deposits</t>
  </si>
  <si>
    <t xml:space="preserve">     Time deposits</t>
  </si>
  <si>
    <t xml:space="preserve">     Foreign currency deposits of residents</t>
  </si>
  <si>
    <t>Banking System's Credit (e.p), in tala million</t>
  </si>
  <si>
    <t xml:space="preserve">     Government</t>
  </si>
  <si>
    <t xml:space="preserve">     Private Sector</t>
  </si>
  <si>
    <r>
      <t xml:space="preserve">     Others </t>
    </r>
    <r>
      <rPr>
        <b/>
        <vertAlign val="superscript"/>
        <sz val="9"/>
        <rFont val="Arial"/>
        <family val="2"/>
      </rPr>
      <t>(1)</t>
    </r>
  </si>
  <si>
    <t>Non-bank Financial Institutions</t>
  </si>
  <si>
    <t xml:space="preserve">     Lending and investments (e.p), in tala million</t>
  </si>
  <si>
    <t>(1)  Non-financial public enterprises and non-bank financial institutions.</t>
  </si>
  <si>
    <t>(2)  CPI figures reflect new weights from 2013 and 2014 Household Income and Expenditure Survey (HIES).</t>
  </si>
  <si>
    <t xml:space="preserve">(3) Defined as Official Reserve Assets </t>
  </si>
  <si>
    <t xml:space="preserve">(4) Revised figures by Samoa Bureau Statistics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</si>
</sst>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\-yy;@"/>
    <numFmt numFmtId="165" formatCode="0.0"/>
    <numFmt numFmtId="166" formatCode="0.0000"/>
  </numFmts>
  <fonts count="13" x14ac:knownFonts="1">
    <font>
      <sz val="8"/>
      <name val="Arial"/>
    </font>
    <font>
      <sz val="10"/>
      <name val="Arial"/>
      <family val="2"/>
    </font>
    <font>
      <b/>
      <sz val="12"/>
      <name val="Times New Roman"/>
      <family val="1"/>
    </font>
    <font>
      <sz val="7"/>
      <name val="Arial"/>
      <family val="2"/>
    </font>
    <font>
      <sz val="7"/>
      <color theme="1"/>
      <name val="Arial"/>
      <family val="2"/>
    </font>
    <font>
      <b/>
      <vertAlign val="superscript"/>
      <sz val="9"/>
      <name val="Arial"/>
      <family val="2"/>
    </font>
    <font>
      <i/>
      <sz val="7"/>
      <name val="Arial"/>
      <family val="2"/>
    </font>
    <font>
      <i/>
      <sz val="7"/>
      <color theme="1"/>
      <name val="Arial"/>
      <family val="2"/>
    </font>
    <font>
      <i/>
      <sz val="7"/>
      <color rgb="FFFF000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7"/>
      <color rgb="FFFF0000"/>
      <name val="Arial"/>
      <family val="2"/>
    </font>
    <font>
      <b/>
      <i/>
      <vertAlign val="superscript"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2" fontId="0" fillId="0" borderId="0">
      <alignment horizontal="center"/>
    </xf>
    <xf numFmtId="0" fontId="1" fillId="0" borderId="0"/>
  </cellStyleXfs>
  <cellXfs count="87">
    <xf numFmtId="2" fontId="0" fillId="0" borderId="0" xfId="0">
      <alignment horizontal="center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1" fillId="2" borderId="0" xfId="1" applyFill="1"/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3" fillId="2" borderId="7" xfId="1" applyFont="1" applyFill="1" applyBorder="1"/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0" fontId="3" fillId="2" borderId="11" xfId="1" applyFont="1" applyFill="1" applyBorder="1"/>
    <xf numFmtId="0" fontId="3" fillId="2" borderId="0" xfId="1" applyFont="1" applyFill="1"/>
    <xf numFmtId="0" fontId="3" fillId="2" borderId="12" xfId="1" applyFont="1" applyFill="1" applyBorder="1"/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4" fontId="4" fillId="0" borderId="10" xfId="0" applyNumberFormat="1" applyFont="1" applyBorder="1">
      <alignment horizontal="center"/>
    </xf>
    <xf numFmtId="0" fontId="3" fillId="2" borderId="4" xfId="1" applyFont="1" applyFill="1" applyBorder="1" applyAlignment="1">
      <alignment horizontal="center"/>
    </xf>
    <xf numFmtId="0" fontId="3" fillId="0" borderId="13" xfId="1" applyFont="1" applyBorder="1"/>
    <xf numFmtId="165" fontId="3" fillId="0" borderId="0" xfId="1" applyNumberFormat="1" applyFont="1" applyAlignment="1">
      <alignment horizontal="center"/>
    </xf>
    <xf numFmtId="165" fontId="3" fillId="0" borderId="2" xfId="1" applyNumberFormat="1" applyFont="1" applyBorder="1" applyAlignment="1">
      <alignment horizontal="center"/>
    </xf>
    <xf numFmtId="165" fontId="3" fillId="0" borderId="14" xfId="1" applyNumberFormat="1" applyFont="1" applyBorder="1" applyAlignment="1">
      <alignment horizontal="center"/>
    </xf>
    <xf numFmtId="165" fontId="6" fillId="0" borderId="0" xfId="1" applyNumberFormat="1" applyFont="1" applyAlignment="1">
      <alignment horizontal="center"/>
    </xf>
    <xf numFmtId="165" fontId="7" fillId="0" borderId="0" xfId="1" applyNumberFormat="1" applyFont="1" applyAlignment="1">
      <alignment horizontal="center"/>
    </xf>
    <xf numFmtId="165" fontId="7" fillId="0" borderId="14" xfId="1" applyNumberFormat="1" applyFont="1" applyBorder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/>
    <xf numFmtId="165" fontId="8" fillId="0" borderId="0" xfId="1" applyNumberFormat="1" applyFont="1" applyAlignment="1">
      <alignment horizontal="center"/>
    </xf>
    <xf numFmtId="0" fontId="1" fillId="2" borderId="0" xfId="1" applyFill="1" applyAlignment="1">
      <alignment horizontal="center"/>
    </xf>
    <xf numFmtId="0" fontId="1" fillId="3" borderId="0" xfId="1" applyFill="1" applyAlignment="1">
      <alignment horizontal="center"/>
    </xf>
    <xf numFmtId="0" fontId="9" fillId="3" borderId="0" xfId="1" applyFont="1" applyFill="1" applyAlignment="1">
      <alignment horizontal="center"/>
    </xf>
    <xf numFmtId="0" fontId="9" fillId="2" borderId="0" xfId="1" applyFont="1" applyFill="1" applyAlignment="1">
      <alignment horizontal="center"/>
    </xf>
    <xf numFmtId="0" fontId="10" fillId="2" borderId="0" xfId="1" applyFont="1" applyFill="1" applyAlignment="1">
      <alignment horizontal="center"/>
    </xf>
    <xf numFmtId="0" fontId="10" fillId="2" borderId="14" xfId="1" applyFont="1" applyFill="1" applyBorder="1" applyAlignment="1">
      <alignment horizontal="center"/>
    </xf>
    <xf numFmtId="0" fontId="6" fillId="0" borderId="13" xfId="1" quotePrefix="1" applyFont="1" applyBorder="1" applyAlignment="1">
      <alignment horizontal="left"/>
    </xf>
    <xf numFmtId="165" fontId="6" fillId="3" borderId="0" xfId="1" applyNumberFormat="1" applyFont="1" applyFill="1" applyAlignment="1">
      <alignment horizontal="center"/>
    </xf>
    <xf numFmtId="165" fontId="7" fillId="3" borderId="0" xfId="1" applyNumberFormat="1" applyFont="1" applyFill="1" applyAlignment="1">
      <alignment horizontal="center"/>
    </xf>
    <xf numFmtId="165" fontId="7" fillId="3" borderId="14" xfId="1" applyNumberFormat="1" applyFont="1" applyFill="1" applyBorder="1" applyAlignment="1">
      <alignment horizontal="center"/>
    </xf>
    <xf numFmtId="0" fontId="3" fillId="0" borderId="13" xfId="1" applyFont="1" applyBorder="1" applyAlignment="1">
      <alignment horizontal="left"/>
    </xf>
    <xf numFmtId="0" fontId="3" fillId="2" borderId="0" xfId="1" applyFont="1" applyFill="1" applyAlignment="1">
      <alignment horizontal="center"/>
    </xf>
    <xf numFmtId="0" fontId="11" fillId="2" borderId="0" xfId="1" applyFont="1" applyFill="1" applyAlignment="1">
      <alignment horizontal="center"/>
    </xf>
    <xf numFmtId="0" fontId="6" fillId="0" borderId="0" xfId="1" applyFont="1" applyAlignment="1">
      <alignment horizontal="center"/>
    </xf>
    <xf numFmtId="0" fontId="1" fillId="0" borderId="0" xfId="1"/>
    <xf numFmtId="0" fontId="3" fillId="2" borderId="13" xfId="1" quotePrefix="1" applyFont="1" applyFill="1" applyBorder="1" applyAlignment="1">
      <alignment horizontal="left"/>
    </xf>
    <xf numFmtId="0" fontId="3" fillId="2" borderId="0" xfId="1" applyFont="1" applyFill="1" applyAlignment="1">
      <alignment horizontal="center"/>
    </xf>
    <xf numFmtId="166" fontId="3" fillId="2" borderId="0" xfId="1" applyNumberFormat="1" applyFont="1" applyFill="1" applyAlignment="1">
      <alignment horizontal="center"/>
    </xf>
    <xf numFmtId="166" fontId="3" fillId="0" borderId="0" xfId="1" applyNumberFormat="1" applyFont="1" applyAlignment="1">
      <alignment horizontal="center"/>
    </xf>
    <xf numFmtId="166" fontId="4" fillId="2" borderId="0" xfId="1" applyNumberFormat="1" applyFont="1" applyFill="1" applyAlignment="1">
      <alignment horizontal="center"/>
    </xf>
    <xf numFmtId="166" fontId="4" fillId="2" borderId="14" xfId="1" applyNumberFormat="1" applyFont="1" applyFill="1" applyBorder="1" applyAlignment="1">
      <alignment horizontal="center"/>
    </xf>
    <xf numFmtId="0" fontId="3" fillId="2" borderId="13" xfId="1" applyFont="1" applyFill="1" applyBorder="1"/>
    <xf numFmtId="165" fontId="3" fillId="2" borderId="0" xfId="1" applyNumberFormat="1" applyFont="1" applyFill="1" applyAlignment="1">
      <alignment horizontal="center"/>
    </xf>
    <xf numFmtId="0" fontId="3" fillId="3" borderId="0" xfId="1" applyFont="1" applyFill="1" applyAlignment="1">
      <alignment horizontal="center"/>
    </xf>
    <xf numFmtId="2" fontId="3" fillId="3" borderId="0" xfId="1" applyNumberFormat="1" applyFont="1" applyFill="1" applyAlignment="1">
      <alignment horizontal="center"/>
    </xf>
    <xf numFmtId="2" fontId="4" fillId="3" borderId="0" xfId="1" applyNumberFormat="1" applyFont="1" applyFill="1" applyAlignment="1">
      <alignment horizontal="center"/>
    </xf>
    <xf numFmtId="2" fontId="4" fillId="0" borderId="0" xfId="1" applyNumberFormat="1" applyFont="1" applyAlignment="1">
      <alignment horizontal="center"/>
    </xf>
    <xf numFmtId="2" fontId="4" fillId="0" borderId="14" xfId="1" applyNumberFormat="1" applyFont="1" applyBorder="1" applyAlignment="1">
      <alignment horizontal="center"/>
    </xf>
    <xf numFmtId="2" fontId="3" fillId="2" borderId="0" xfId="1" applyNumberFormat="1" applyFont="1" applyFill="1" applyAlignment="1">
      <alignment horizontal="center"/>
    </xf>
    <xf numFmtId="0" fontId="3" fillId="0" borderId="13" xfId="1" quotePrefix="1" applyFont="1" applyBorder="1" applyAlignment="1">
      <alignment horizontal="left"/>
    </xf>
    <xf numFmtId="0" fontId="3" fillId="0" borderId="0" xfId="1" applyFont="1" applyAlignment="1">
      <alignment horizontal="center"/>
    </xf>
    <xf numFmtId="165" fontId="3" fillId="3" borderId="0" xfId="1" applyNumberFormat="1" applyFont="1" applyFill="1" applyAlignment="1">
      <alignment horizontal="center"/>
    </xf>
    <xf numFmtId="165" fontId="11" fillId="3" borderId="0" xfId="1" applyNumberFormat="1" applyFont="1" applyFill="1" applyAlignment="1">
      <alignment horizontal="center"/>
    </xf>
    <xf numFmtId="165" fontId="4" fillId="3" borderId="0" xfId="1" applyNumberFormat="1" applyFont="1" applyFill="1" applyAlignment="1">
      <alignment horizontal="center"/>
    </xf>
    <xf numFmtId="165" fontId="4" fillId="3" borderId="14" xfId="1" applyNumberFormat="1" applyFont="1" applyFill="1" applyBorder="1" applyAlignment="1">
      <alignment horizontal="center"/>
    </xf>
    <xf numFmtId="0" fontId="6" fillId="0" borderId="13" xfId="1" applyFont="1" applyBorder="1"/>
    <xf numFmtId="0" fontId="6" fillId="2" borderId="13" xfId="1" applyFont="1" applyFill="1" applyBorder="1"/>
    <xf numFmtId="0" fontId="3" fillId="3" borderId="13" xfId="1" quotePrefix="1" applyFont="1" applyFill="1" applyBorder="1" applyAlignment="1">
      <alignment horizontal="left"/>
    </xf>
    <xf numFmtId="165" fontId="4" fillId="0" borderId="0" xfId="1" applyNumberFormat="1" applyFont="1" applyAlignment="1">
      <alignment horizontal="center"/>
    </xf>
    <xf numFmtId="165" fontId="4" fillId="0" borderId="14" xfId="1" applyNumberFormat="1" applyFont="1" applyBorder="1" applyAlignment="1">
      <alignment horizontal="center"/>
    </xf>
    <xf numFmtId="2" fontId="3" fillId="0" borderId="0" xfId="1" applyNumberFormat="1" applyFont="1" applyAlignment="1">
      <alignment horizontal="center"/>
    </xf>
    <xf numFmtId="2" fontId="4" fillId="3" borderId="14" xfId="1" applyNumberFormat="1" applyFont="1" applyFill="1" applyBorder="1" applyAlignment="1">
      <alignment horizontal="center"/>
    </xf>
    <xf numFmtId="165" fontId="4" fillId="2" borderId="0" xfId="1" applyNumberFormat="1" applyFont="1" applyFill="1" applyAlignment="1">
      <alignment horizontal="center"/>
    </xf>
    <xf numFmtId="165" fontId="4" fillId="2" borderId="14" xfId="1" applyNumberFormat="1" applyFont="1" applyFill="1" applyBorder="1" applyAlignment="1">
      <alignment horizontal="center"/>
    </xf>
    <xf numFmtId="0" fontId="3" fillId="2" borderId="13" xfId="1" applyFont="1" applyFill="1" applyBorder="1" applyAlignment="1">
      <alignment horizontal="left"/>
    </xf>
    <xf numFmtId="0" fontId="3" fillId="2" borderId="12" xfId="1" quotePrefix="1" applyFont="1" applyFill="1" applyBorder="1" applyAlignment="1">
      <alignment horizontal="left"/>
    </xf>
    <xf numFmtId="165" fontId="3" fillId="2" borderId="5" xfId="1" applyNumberFormat="1" applyFont="1" applyFill="1" applyBorder="1" applyAlignment="1">
      <alignment horizontal="center"/>
    </xf>
    <xf numFmtId="165" fontId="3" fillId="3" borderId="5" xfId="1" applyNumberFormat="1" applyFont="1" applyFill="1" applyBorder="1" applyAlignment="1">
      <alignment horizontal="center"/>
    </xf>
    <xf numFmtId="165" fontId="4" fillId="3" borderId="5" xfId="1" applyNumberFormat="1" applyFont="1" applyFill="1" applyBorder="1" applyAlignment="1">
      <alignment horizontal="center"/>
    </xf>
    <xf numFmtId="165" fontId="4" fillId="3" borderId="6" xfId="1" applyNumberFormat="1" applyFont="1" applyFill="1" applyBorder="1" applyAlignment="1">
      <alignment horizontal="center"/>
    </xf>
    <xf numFmtId="0" fontId="3" fillId="2" borderId="0" xfId="1" quotePrefix="1" applyFont="1" applyFill="1" applyAlignment="1">
      <alignment horizontal="left"/>
    </xf>
    <xf numFmtId="0" fontId="9" fillId="2" borderId="0" xfId="1" applyFont="1" applyFill="1"/>
    <xf numFmtId="0" fontId="10" fillId="2" borderId="0" xfId="1" applyFont="1" applyFill="1"/>
    <xf numFmtId="1" fontId="3" fillId="2" borderId="0" xfId="1" quotePrefix="1" applyNumberFormat="1" applyFont="1" applyFill="1" applyAlignment="1">
      <alignment horizontal="left"/>
    </xf>
    <xf numFmtId="0" fontId="3" fillId="2" borderId="0" xfId="1" applyFont="1" applyFill="1" applyAlignment="1">
      <alignment horizontal="left"/>
    </xf>
  </cellXfs>
  <cellStyles count="2">
    <cellStyle name="Normal" xfId="0" builtinId="0"/>
    <cellStyle name="Normal 2 2" xfId="1" xr:uid="{33E9FBE8-8086-4126-9882-15D370B1E2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lletin/Bulletin%20Tables/2026/01%20June26%20Qtr%20(Mar26%20Figures%20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LABREGO\My%20Local%20Documents\Ecuador\ecubopLates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LABREGO\My%20Local%20Documents\Ecuador\ecubopLates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WIN\TEMP\MFLOW9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JMATZ\My%20Local%20Documents\EXCEL\Guyana\2003%20Mission\Final\Other%20Depository%20Corporations%20Balanc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LABREGO\My%20Local%20Documents\Ecuador\ecubopLates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wrs\xl97\system\WRS97TA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IIP/No%20Links%20-%20%20Upload%20file/862IIPBPM6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_start%20200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GeoBop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Countries\Malaysia\Malaysia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Data\FLOW2004a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PERUMF9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AppData\Local\Microsoft\Windows\Temporary%20Internet%20Files\Content.Outlook\JAM8CDN8\7177eb2b89124_5241DI_201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ecuredtab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\SI\IMSection\DP\Workfiles\SRF\SRF%20for%20Supplement\Graduated%20to%20DC\Chile%20EI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\SI\IMSection\DP\Workfiles\SRF\SRF%20for%20Supplement\Graduated%20to%20DC\Chile%20EI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KEN\current\External\KenBOP(current)base%20May%20mission%20rev.2%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\TEMP\MFLOW9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JMATZ\My%20Local%20Documents\EXCEL\Guyana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rd-sum\ar2004\desktop\My%202003\2003\Ar2002\2000IF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I"/>
      <sheetName val="A1"/>
      <sheetName val="A2"/>
      <sheetName val="A3"/>
      <sheetName val="A4"/>
      <sheetName val="A5"/>
      <sheetName val="A6"/>
      <sheetName val="A7 "/>
      <sheetName val="A8"/>
      <sheetName val="A9"/>
      <sheetName val="A10"/>
      <sheetName val="A11"/>
      <sheetName val="A12"/>
      <sheetName val="A13"/>
      <sheetName val="A14 "/>
      <sheetName val="A15 "/>
      <sheetName val="A16"/>
      <sheetName val="A17"/>
      <sheetName val="A18"/>
      <sheetName val="B1"/>
      <sheetName val="B2 "/>
      <sheetName val="B3"/>
      <sheetName val="B4"/>
      <sheetName val="B5"/>
      <sheetName val="B6"/>
      <sheetName val="B7"/>
      <sheetName val="B8"/>
      <sheetName val="B9"/>
      <sheetName val="B10"/>
      <sheetName val="B11"/>
      <sheetName val="C1"/>
      <sheetName val="C2A "/>
      <sheetName val="C2B"/>
      <sheetName val="C3"/>
      <sheetName val="D1A"/>
      <sheetName val="D1B"/>
      <sheetName val="D2A"/>
      <sheetName val="D2B"/>
      <sheetName val="D3"/>
      <sheetName val="E1"/>
      <sheetName val="E2"/>
      <sheetName val="E3"/>
      <sheetName val="E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finreq-m02"/>
      <sheetName val="BoP-m02"/>
      <sheetName val="finproj"/>
      <sheetName val="M-Ttab"/>
      <sheetName val="BoP med-t"/>
      <sheetName val="gaps"/>
      <sheetName val="WEO"/>
      <sheetName val="SR_99"/>
      <sheetName val="BoPmonth99"/>
      <sheetName val="Chart1"/>
      <sheetName val="correlations with EMBI"/>
      <sheetName val="BoP_M-T"/>
      <sheetName val="Vulnerability_Indicators"/>
      <sheetName val="BOP_Main"/>
      <sheetName val="BOP_Alt"/>
      <sheetName val="BoP_med-t"/>
      <sheetName val="ecubopLatest"/>
      <sheetName val="PRIVATE"/>
      <sheetName val="TB"/>
      <sheetName val="RCB"/>
      <sheetName val="NCR-03"/>
      <sheetName val="BoP_M-T1"/>
      <sheetName val="Vulnerability_Indicators1"/>
      <sheetName val="BOP_Main1"/>
      <sheetName val="BOP_Alt1"/>
      <sheetName val="BoP_med-t1"/>
      <sheetName val="correlations_with_EMBI"/>
      <sheetName val="BoP_M-T2"/>
      <sheetName val="Vulnerability_Indicators2"/>
      <sheetName val="BOP_Main2"/>
      <sheetName val="BOP_Alt2"/>
      <sheetName val="BoP_med-t2"/>
      <sheetName val="correlations_with_EMBI1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Data"/>
      <sheetName val="Report Form"/>
    </sheetNames>
    <sheetDataSet>
      <sheetData sheetId="0"/>
      <sheetData sheetId="1"/>
      <sheetData sheetId="2">
        <row r="4">
          <cell r="E4">
            <v>2030</v>
          </cell>
          <cell r="F4" t="str">
            <v>A</v>
          </cell>
        </row>
        <row r="5">
          <cell r="A5" t="str">
            <v>Thousand</v>
          </cell>
          <cell r="B5" t="str">
            <v>Domestic Currency</v>
          </cell>
          <cell r="E5">
            <v>2029</v>
          </cell>
          <cell r="F5" t="str">
            <v>Q4</v>
          </cell>
        </row>
        <row r="6">
          <cell r="A6" t="str">
            <v>Million</v>
          </cell>
          <cell r="B6" t="str">
            <v>Euros</v>
          </cell>
          <cell r="E6">
            <v>2028</v>
          </cell>
          <cell r="F6" t="str">
            <v>Q3</v>
          </cell>
        </row>
        <row r="7">
          <cell r="A7" t="str">
            <v>Billion</v>
          </cell>
          <cell r="B7" t="str">
            <v>US Dollars</v>
          </cell>
          <cell r="E7">
            <v>2027</v>
          </cell>
          <cell r="F7" t="str">
            <v>Q2</v>
          </cell>
        </row>
        <row r="8">
          <cell r="A8" t="str">
            <v>Trillion</v>
          </cell>
          <cell r="E8">
            <v>2026</v>
          </cell>
          <cell r="F8" t="str">
            <v>Q1</v>
          </cell>
        </row>
        <row r="9">
          <cell r="E9">
            <v>2025</v>
          </cell>
        </row>
        <row r="10">
          <cell r="E10">
            <v>2024</v>
          </cell>
        </row>
        <row r="11">
          <cell r="E11">
            <v>2023</v>
          </cell>
        </row>
        <row r="12">
          <cell r="E12">
            <v>2022</v>
          </cell>
        </row>
        <row r="13">
          <cell r="E13">
            <v>2021</v>
          </cell>
        </row>
        <row r="14">
          <cell r="E14">
            <v>2020</v>
          </cell>
        </row>
        <row r="15">
          <cell r="E15">
            <v>2019</v>
          </cell>
        </row>
        <row r="16">
          <cell r="E16">
            <v>2018</v>
          </cell>
        </row>
        <row r="17">
          <cell r="E17">
            <v>2017</v>
          </cell>
        </row>
        <row r="18">
          <cell r="E18">
            <v>2016</v>
          </cell>
        </row>
        <row r="19">
          <cell r="E19">
            <v>2015</v>
          </cell>
        </row>
        <row r="20">
          <cell r="E20">
            <v>2014</v>
          </cell>
        </row>
        <row r="21">
          <cell r="E21">
            <v>2013</v>
          </cell>
        </row>
        <row r="22">
          <cell r="E22">
            <v>2012</v>
          </cell>
        </row>
        <row r="23">
          <cell r="E23">
            <v>2011</v>
          </cell>
        </row>
        <row r="24">
          <cell r="E24">
            <v>2010</v>
          </cell>
        </row>
        <row r="25">
          <cell r="E25">
            <v>2009</v>
          </cell>
        </row>
        <row r="26">
          <cell r="E26">
            <v>2008</v>
          </cell>
        </row>
        <row r="27">
          <cell r="E27">
            <v>2007</v>
          </cell>
        </row>
        <row r="28">
          <cell r="E28">
            <v>2006</v>
          </cell>
        </row>
        <row r="29">
          <cell r="E29">
            <v>2005</v>
          </cell>
        </row>
        <row r="30">
          <cell r="E30">
            <v>2004</v>
          </cell>
        </row>
        <row r="31">
          <cell r="E31">
            <v>2003</v>
          </cell>
        </row>
        <row r="32">
          <cell r="E32">
            <v>2002</v>
          </cell>
        </row>
        <row r="33">
          <cell r="E33">
            <v>2001</v>
          </cell>
        </row>
        <row r="34">
          <cell r="E34">
            <v>2000</v>
          </cell>
        </row>
        <row r="35">
          <cell r="E35">
            <v>1999</v>
          </cell>
        </row>
        <row r="36">
          <cell r="E36">
            <v>1998</v>
          </cell>
        </row>
        <row r="37">
          <cell r="E37">
            <v>1997</v>
          </cell>
        </row>
        <row r="38">
          <cell r="E38">
            <v>1996</v>
          </cell>
        </row>
        <row r="39">
          <cell r="E39">
            <v>1995</v>
          </cell>
        </row>
        <row r="40">
          <cell r="E40">
            <v>1994</v>
          </cell>
        </row>
        <row r="41">
          <cell r="E41">
            <v>1993</v>
          </cell>
        </row>
        <row r="42">
          <cell r="E42">
            <v>1992</v>
          </cell>
        </row>
        <row r="43">
          <cell r="E43">
            <v>1991</v>
          </cell>
        </row>
        <row r="44">
          <cell r="E44">
            <v>1990</v>
          </cell>
        </row>
        <row r="45">
          <cell r="E45">
            <v>1989</v>
          </cell>
        </row>
        <row r="46">
          <cell r="E46">
            <v>1988</v>
          </cell>
        </row>
        <row r="47">
          <cell r="E47">
            <v>1987</v>
          </cell>
        </row>
        <row r="48">
          <cell r="E48">
            <v>1986</v>
          </cell>
        </row>
        <row r="49">
          <cell r="E49">
            <v>1985</v>
          </cell>
        </row>
        <row r="50">
          <cell r="E50">
            <v>1984</v>
          </cell>
        </row>
        <row r="51">
          <cell r="E51">
            <v>1983</v>
          </cell>
        </row>
        <row r="52">
          <cell r="E52">
            <v>1982</v>
          </cell>
        </row>
        <row r="53">
          <cell r="E53">
            <v>1981</v>
          </cell>
        </row>
        <row r="54">
          <cell r="E54">
            <v>1980</v>
          </cell>
        </row>
        <row r="55">
          <cell r="E55">
            <v>1979</v>
          </cell>
        </row>
        <row r="56">
          <cell r="E56">
            <v>1978</v>
          </cell>
        </row>
        <row r="57">
          <cell r="E57">
            <v>1977</v>
          </cell>
        </row>
        <row r="58">
          <cell r="E58">
            <v>1976</v>
          </cell>
        </row>
        <row r="59">
          <cell r="E59">
            <v>1975</v>
          </cell>
        </row>
        <row r="60">
          <cell r="E60">
            <v>1974</v>
          </cell>
        </row>
        <row r="61">
          <cell r="E61">
            <v>1973</v>
          </cell>
        </row>
        <row r="62">
          <cell r="E62">
            <v>1972</v>
          </cell>
        </row>
        <row r="63">
          <cell r="E63">
            <v>1971</v>
          </cell>
        </row>
        <row r="64">
          <cell r="E64">
            <v>1970</v>
          </cell>
        </row>
        <row r="65">
          <cell r="E65">
            <v>1969</v>
          </cell>
        </row>
        <row r="66">
          <cell r="E66">
            <v>1968</v>
          </cell>
        </row>
        <row r="67">
          <cell r="E67">
            <v>1967</v>
          </cell>
        </row>
        <row r="68">
          <cell r="E68">
            <v>1966</v>
          </cell>
        </row>
        <row r="69">
          <cell r="E69">
            <v>1965</v>
          </cell>
        </row>
        <row r="70">
          <cell r="E70">
            <v>1964</v>
          </cell>
        </row>
        <row r="71">
          <cell r="E71">
            <v>1963</v>
          </cell>
        </row>
        <row r="72">
          <cell r="E72">
            <v>1962</v>
          </cell>
        </row>
        <row r="73">
          <cell r="E73">
            <v>1961</v>
          </cell>
        </row>
        <row r="74">
          <cell r="E74">
            <v>1960</v>
          </cell>
        </row>
        <row r="75">
          <cell r="E75">
            <v>1959</v>
          </cell>
        </row>
        <row r="76">
          <cell r="E76">
            <v>1958</v>
          </cell>
        </row>
        <row r="77">
          <cell r="E77">
            <v>1957</v>
          </cell>
        </row>
        <row r="78">
          <cell r="E78">
            <v>1956</v>
          </cell>
        </row>
        <row r="79">
          <cell r="E79">
            <v>1955</v>
          </cell>
        </row>
        <row r="80">
          <cell r="E80">
            <v>1954</v>
          </cell>
        </row>
        <row r="81">
          <cell r="E81">
            <v>1953</v>
          </cell>
        </row>
        <row r="82">
          <cell r="E82">
            <v>1952</v>
          </cell>
        </row>
        <row r="83">
          <cell r="E83">
            <v>1951</v>
          </cell>
        </row>
        <row r="84">
          <cell r="E84">
            <v>1950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 t="str">
            <v/>
          </cell>
        </row>
        <row r="3">
          <cell r="E3" t="str">
            <v/>
          </cell>
        </row>
        <row r="4">
          <cell r="E4" t="str">
            <v/>
          </cell>
        </row>
        <row r="5">
          <cell r="E5" t="str">
            <v/>
          </cell>
        </row>
        <row r="6">
          <cell r="E6" t="str">
            <v/>
          </cell>
        </row>
        <row r="7">
          <cell r="E7" t="str">
            <v/>
          </cell>
        </row>
        <row r="8">
          <cell r="E8" t="str">
            <v/>
          </cell>
        </row>
        <row r="9">
          <cell r="E9" t="str">
            <v/>
          </cell>
        </row>
        <row r="10">
          <cell r="E10" t="str">
            <v/>
          </cell>
        </row>
        <row r="11">
          <cell r="E11" t="str">
            <v/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  <sheetName val="Data_for_charts"/>
      <sheetName val="Instructions"/>
      <sheetName val="Contents"/>
      <sheetName val="Indic"/>
      <sheetName val="Control"/>
      <sheetName val="BoP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s"/>
      <sheetName val="Liabilities"/>
      <sheetName val="ControlSheet"/>
      <sheetName val="Fund Accounts"/>
      <sheetName val="06R"/>
      <sheetName val="10R-10G"/>
      <sheetName val="20R-20G"/>
      <sheetName val="30G"/>
      <sheetName val="40R-40G"/>
      <sheetName val="50G"/>
      <sheetName val="MonAggr"/>
      <sheetName val="IMF TABLES"/>
      <sheetName val="RED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  <sheetName val="2003"/>
      <sheetName val="11 rev 94 "/>
      <sheetName val="GDP Growth trading partners"/>
      <sheetName val="BoP"/>
      <sheetName val="RES"/>
      <sheetName val="Input"/>
      <sheetName val="OUTPUT"/>
      <sheetName val="Trade"/>
      <sheetName val="Execute_Macros1"/>
      <sheetName val="Annual_Raw_Data1"/>
      <sheetName val="Quarterly_Raw_Data1"/>
      <sheetName val="WEO_Raw_Data1"/>
      <sheetName val="Annual_Assumptions1"/>
      <sheetName val="Quarterly_Assumptions1"/>
      <sheetName val="Annual_MacroFlow1"/>
      <sheetName val="Quarterly_MacroFlow1"/>
      <sheetName val="Annual_Tables1"/>
      <sheetName val="SEI_Table1"/>
      <sheetName val="Basic_Data1"/>
      <sheetName val="Program_MFlows971"/>
      <sheetName val="WEO_Submission_Sheet1"/>
      <sheetName val="SEI_Chart1"/>
      <sheetName val="Fiscal_Chart1"/>
      <sheetName val="Money_Chart1"/>
      <sheetName val="Macros_Import1"/>
      <sheetName val="Macros_Print1"/>
      <sheetName val="EFF_Arrangements1"/>
      <sheetName val="PRGF_Arrangements1"/>
      <sheetName val="STBY_Arrangements1"/>
      <sheetName val="Execute_Macros2"/>
      <sheetName val="Annual_Raw_Data2"/>
      <sheetName val="Quarterly_Raw_Data2"/>
      <sheetName val="WEO_Raw_Data2"/>
      <sheetName val="Annual_Assumptions2"/>
      <sheetName val="Quarterly_Assumptions2"/>
      <sheetName val="Annual_MacroFlow2"/>
      <sheetName val="Quarterly_MacroFlow2"/>
      <sheetName val="Annual_Tables2"/>
      <sheetName val="SEI_Table2"/>
      <sheetName val="Basic_Data2"/>
      <sheetName val="Program_MFlows972"/>
      <sheetName val="WEO_Submission_Sheet2"/>
      <sheetName val="SEI_Chart2"/>
      <sheetName val="Fiscal_Chart2"/>
      <sheetName val="Money_Chart2"/>
      <sheetName val="Macros_Import2"/>
      <sheetName val="Macros_Print2"/>
      <sheetName val="EFF_Arrangements2"/>
      <sheetName val="PRGF_Arrangements2"/>
      <sheetName val="STBY_Arrangement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524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  <sheetName val="S&amp;I DANE"/>
      <sheetName val="Table 9"/>
      <sheetName val="finan 99"/>
      <sheetName val="2003"/>
      <sheetName val="Benchmarks"/>
      <sheetName val="1946_2010_NAP"/>
      <sheetName val="Summary_Table"/>
      <sheetName val="perfcrit_2"/>
      <sheetName val="S&amp;I_DANE"/>
      <sheetName val="Summary_Table1"/>
      <sheetName val="perfcrit_21"/>
      <sheetName val="S&amp;I_DANE1"/>
      <sheetName val="BOP&amp;MT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_fiscal"/>
      <sheetName val="out_main"/>
      <sheetName val="Imp"/>
      <sheetName val="DSA output"/>
      <sheetName val="in-out"/>
      <sheetName val="A 11"/>
      <sheetName val="GeoBop"/>
      <sheetName val="A-II.3"/>
      <sheetName val="CY BOT CASHFLOW"/>
      <sheetName val="PYRAMID"/>
      <sheetName val="Growth&amp;Price Assump"/>
      <sheetName val="GeoBop.xls"/>
      <sheetName val="Prg-A"/>
      <sheetName val="Control"/>
      <sheetName val="A"/>
      <sheetName val="J(Priv.Cap)"/>
      <sheetName val="Indic"/>
      <sheetName val="Tasas"/>
      <sheetName val="data-diaria"/>
      <sheetName val="BOP Summary"/>
      <sheetName val="Main_Output_Table"/>
      <sheetName val="BoP_Sum_(comp)"/>
      <sheetName val="DS_after2001_(2)"/>
      <sheetName val="Chart1_DS"/>
      <sheetName val="NPC_Debt"/>
      <sheetName val="Oil_shock"/>
      <sheetName val="Input-DS-04-Feb_05"/>
      <sheetName val="Input-DS-05-Feb_05"/>
      <sheetName val="Input-Grants-05-Feb_05-2"/>
      <sheetName val="Input-Grants-04-Feb_05"/>
      <sheetName val="Input-Credit-05-Feb_05"/>
      <sheetName val="Input-Credit_04_Feb_05"/>
      <sheetName val="Debt_stocks"/>
      <sheetName val="Table 4"/>
      <sheetName val="tab 15"/>
      <sheetName val="PRIVATE"/>
      <sheetName val="si"/>
      <sheetName val="WAEMU_DMX"/>
      <sheetName val="Data"/>
      <sheetName val="Panel Chart Data"/>
      <sheetName val="IN_IM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MFLOW96.XLS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[MFLOW96.XLS]__DATA1_FAD_WIN__2"/>
      <sheetName val="[MFLOW96.XLS]__data2_WIN_TEMP_2"/>
      <sheetName val="A 11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44 NSFR"/>
    </sheetNames>
    <sheetDataSet>
      <sheetData sheetId="0">
        <row r="8">
          <cell r="C8" t="str">
            <v xml:space="preserve">                                 CBSL Weights</v>
          </cell>
          <cell r="E8" t="str">
            <v xml:space="preserve">                                 CBSL Weights</v>
          </cell>
        </row>
        <row r="9">
          <cell r="B9" t="str">
            <v xml:space="preserve"> Period</v>
          </cell>
          <cell r="C9" t="str">
            <v>NEERTP</v>
          </cell>
          <cell r="D9" t="str">
            <v>NEERCOMP.</v>
          </cell>
          <cell r="E9" t="str">
            <v>REERTP</v>
          </cell>
          <cell r="F9" t="str">
            <v xml:space="preserve"> REERCOM.</v>
          </cell>
        </row>
        <row r="11">
          <cell r="B11" t="str">
            <v>DEC 1988</v>
          </cell>
          <cell r="C11">
            <v>148.04400724001763</v>
          </cell>
          <cell r="D11">
            <v>128.5405637594871</v>
          </cell>
          <cell r="E11">
            <v>98.479881882128467</v>
          </cell>
          <cell r="F11">
            <v>98.377953018831462</v>
          </cell>
        </row>
        <row r="12">
          <cell r="B12" t="str">
            <v>JAN 1989</v>
          </cell>
          <cell r="C12">
            <v>149.46890559531408</v>
          </cell>
          <cell r="D12">
            <v>128.0592929898813</v>
          </cell>
          <cell r="E12">
            <v>97.920339324506472</v>
          </cell>
          <cell r="F12">
            <v>96.480115499973962</v>
          </cell>
        </row>
        <row r="13">
          <cell r="B13" t="str">
            <v>FEB 1989</v>
          </cell>
          <cell r="C13">
            <v>150.12514367653412</v>
          </cell>
          <cell r="D13">
            <v>128.09869538230274</v>
          </cell>
          <cell r="E13">
            <v>97.206908145403872</v>
          </cell>
          <cell r="F13">
            <v>95.309194690802897</v>
          </cell>
        </row>
        <row r="14">
          <cell r="B14" t="str">
            <v>MAR 1989</v>
          </cell>
          <cell r="C14">
            <v>149.73245451055308</v>
          </cell>
          <cell r="D14">
            <v>127.3119361097873</v>
          </cell>
          <cell r="E14">
            <v>97.391938870391769</v>
          </cell>
          <cell r="F14">
            <v>95.094220984241929</v>
          </cell>
        </row>
        <row r="15">
          <cell r="B15" t="str">
            <v>APR 1989</v>
          </cell>
          <cell r="C15">
            <v>147.43210485164562</v>
          </cell>
          <cell r="D15">
            <v>124.99934062016017</v>
          </cell>
          <cell r="E15">
            <v>96.143835462370802</v>
          </cell>
          <cell r="F15">
            <v>93.756987280824461</v>
          </cell>
        </row>
        <row r="16">
          <cell r="B16" t="str">
            <v>MAY 1989</v>
          </cell>
          <cell r="C16">
            <v>149.28319316522214</v>
          </cell>
          <cell r="D16">
            <v>124.49524296424815</v>
          </cell>
          <cell r="E16">
            <v>97.779305639300361</v>
          </cell>
          <cell r="F16">
            <v>93.490709143786617</v>
          </cell>
        </row>
        <row r="17">
          <cell r="B17" t="str">
            <v>JUN 1989</v>
          </cell>
          <cell r="C17">
            <v>150.69245175576174</v>
          </cell>
          <cell r="D17">
            <v>124.73536706150109</v>
          </cell>
          <cell r="E17">
            <v>100.46710161885659</v>
          </cell>
          <cell r="F17">
            <v>95.155853176279081</v>
          </cell>
        </row>
        <row r="18">
          <cell r="B18" t="str">
            <v>JUL 1989</v>
          </cell>
          <cell r="C18">
            <v>146.45912155803134</v>
          </cell>
          <cell r="D18">
            <v>122.89372893303489</v>
          </cell>
          <cell r="E18">
            <v>97.450264091222223</v>
          </cell>
          <cell r="F18">
            <v>93.339575069744185</v>
          </cell>
        </row>
        <row r="19">
          <cell r="B19" t="str">
            <v>AUG 1989</v>
          </cell>
          <cell r="C19">
            <v>140.97767361993323</v>
          </cell>
          <cell r="D19">
            <v>117.96491287598106</v>
          </cell>
          <cell r="E19">
            <v>95.758467129650256</v>
          </cell>
          <cell r="F19">
            <v>91.214262635466739</v>
          </cell>
        </row>
        <row r="20">
          <cell r="B20" t="str">
            <v>SEP 1989</v>
          </cell>
          <cell r="C20">
            <v>130.7236680723955</v>
          </cell>
          <cell r="D20">
            <v>108.874908408089</v>
          </cell>
          <cell r="E20">
            <v>89.062788279954972</v>
          </cell>
          <cell r="F20">
            <v>84.410126714524367</v>
          </cell>
        </row>
        <row r="21">
          <cell r="B21" t="str">
            <v>OCT 1989</v>
          </cell>
          <cell r="C21">
            <v>127.55223098358512</v>
          </cell>
          <cell r="D21">
            <v>107.36084531021253</v>
          </cell>
          <cell r="E21">
            <v>87.445972632419242</v>
          </cell>
          <cell r="F21">
            <v>83.739823657070602</v>
          </cell>
        </row>
        <row r="22">
          <cell r="B22" t="str">
            <v>NOV 1989</v>
          </cell>
          <cell r="C22">
            <v>127.56816069186161</v>
          </cell>
          <cell r="D22">
            <v>107.74551689126466</v>
          </cell>
          <cell r="E22">
            <v>89.281555749395167</v>
          </cell>
          <cell r="F22">
            <v>85.630410583416818</v>
          </cell>
        </row>
        <row r="23">
          <cell r="B23" t="str">
            <v>DEC 1989</v>
          </cell>
          <cell r="C23">
            <v>126.19295395601041</v>
          </cell>
          <cell r="D23">
            <v>107.47790736450287</v>
          </cell>
          <cell r="E23">
            <v>91.547100782263968</v>
          </cell>
          <cell r="F23">
            <v>88.615642959459151</v>
          </cell>
        </row>
        <row r="24">
          <cell r="B24" t="str">
            <v>JAN 1990</v>
          </cell>
          <cell r="C24">
            <v>126.1586793824255</v>
          </cell>
          <cell r="D24">
            <v>109.29136865783538</v>
          </cell>
          <cell r="E24">
            <v>93.162759184828715</v>
          </cell>
          <cell r="F24">
            <v>91.826865802535835</v>
          </cell>
        </row>
        <row r="25">
          <cell r="B25" t="str">
            <v>FEB 1990</v>
          </cell>
          <cell r="C25">
            <v>125.56402124183427</v>
          </cell>
          <cell r="D25">
            <v>109.38664457517466</v>
          </cell>
          <cell r="E25">
            <v>93.761478192303088</v>
          </cell>
          <cell r="F25">
            <v>92.903977465023686</v>
          </cell>
        </row>
        <row r="26">
          <cell r="B26" t="str">
            <v>MAR 1990</v>
          </cell>
          <cell r="C26">
            <v>127.28042815666674</v>
          </cell>
          <cell r="D26">
            <v>110.05926662992871</v>
          </cell>
          <cell r="E26">
            <v>95.618067958756626</v>
          </cell>
          <cell r="F26">
            <v>93.974625474078024</v>
          </cell>
        </row>
        <row r="27">
          <cell r="B27" t="str">
            <v>APR 1990</v>
          </cell>
          <cell r="C27">
            <v>127.57734972938783</v>
          </cell>
          <cell r="D27">
            <v>110.57647005544773</v>
          </cell>
          <cell r="E27">
            <v>96.309025070312728</v>
          </cell>
          <cell r="F27">
            <v>94.681534906289798</v>
          </cell>
        </row>
        <row r="28">
          <cell r="B28" t="str">
            <v>MAY 1990</v>
          </cell>
          <cell r="C28">
            <v>126.66307974639147</v>
          </cell>
          <cell r="D28">
            <v>110.78504955712263</v>
          </cell>
          <cell r="E28">
            <v>96.888380547505193</v>
          </cell>
          <cell r="F28">
            <v>96.148597942304079</v>
          </cell>
        </row>
        <row r="29">
          <cell r="B29" t="str">
            <v>JUN 1990</v>
          </cell>
          <cell r="C29">
            <v>126.91747256727517</v>
          </cell>
          <cell r="D29">
            <v>111.2381684272991</v>
          </cell>
          <cell r="E29">
            <v>97.979698986521555</v>
          </cell>
          <cell r="F29">
            <v>97.057588987367083</v>
          </cell>
        </row>
        <row r="30">
          <cell r="B30" t="str">
            <v>JUL 1990</v>
          </cell>
          <cell r="C30">
            <v>125.08772674003028</v>
          </cell>
          <cell r="D30">
            <v>110.86803473262088</v>
          </cell>
          <cell r="E30">
            <v>97.585113623000623</v>
          </cell>
          <cell r="F30">
            <v>97.574536630473119</v>
          </cell>
        </row>
        <row r="31">
          <cell r="B31" t="str">
            <v>AUG 1990</v>
          </cell>
          <cell r="C31">
            <v>123.299670444909</v>
          </cell>
          <cell r="D31">
            <v>110.73093941836449</v>
          </cell>
          <cell r="E31">
            <v>95.433708388860467</v>
          </cell>
          <cell r="F31">
            <v>96.863519756810391</v>
          </cell>
        </row>
        <row r="32">
          <cell r="B32" t="str">
            <v>SEP 1990</v>
          </cell>
          <cell r="C32">
            <v>123.03862673944532</v>
          </cell>
          <cell r="D32">
            <v>111.23215139325248</v>
          </cell>
          <cell r="E32">
            <v>95.06332778853988</v>
          </cell>
          <cell r="F32">
            <v>97.273938156207009</v>
          </cell>
        </row>
        <row r="33">
          <cell r="B33" t="str">
            <v>OCT 1990</v>
          </cell>
          <cell r="C33">
            <v>120.12855431218804</v>
          </cell>
          <cell r="D33">
            <v>110.20970556830787</v>
          </cell>
          <cell r="E33">
            <v>92.346504502424111</v>
          </cell>
          <cell r="F33">
            <v>95.90177460662575</v>
          </cell>
        </row>
        <row r="34">
          <cell r="B34" t="str">
            <v>NOV 1990</v>
          </cell>
          <cell r="C34">
            <v>119.48530923880872</v>
          </cell>
          <cell r="D34">
            <v>110.3589462619797</v>
          </cell>
          <cell r="E34">
            <v>95.704797983352051</v>
          </cell>
          <cell r="F34">
            <v>99.697692242633025</v>
          </cell>
        </row>
        <row r="35">
          <cell r="B35" t="str">
            <v>DEC 1990</v>
          </cell>
          <cell r="C35">
            <v>120.82657901574839</v>
          </cell>
          <cell r="D35">
            <v>111.2582748694104</v>
          </cell>
          <cell r="E35">
            <v>98.474255710772113</v>
          </cell>
          <cell r="F35">
            <v>101.96308098431167</v>
          </cell>
        </row>
        <row r="36">
          <cell r="B36" t="str">
            <v>Jan91</v>
          </cell>
          <cell r="C36">
            <v>121.17098526897986</v>
          </cell>
          <cell r="D36">
            <v>111.67764637108912</v>
          </cell>
          <cell r="E36">
            <v>96.900052231345228</v>
          </cell>
          <cell r="F36">
            <v>100.32217315342744</v>
          </cell>
        </row>
        <row r="37">
          <cell r="B37" t="str">
            <v>FEB 1991</v>
          </cell>
          <cell r="C37">
            <v>119.40023554035176</v>
          </cell>
          <cell r="D37">
            <v>111.25299500385442</v>
          </cell>
          <cell r="E37">
            <v>95.119206637910935</v>
          </cell>
          <cell r="F37">
            <v>99.229808536133604</v>
          </cell>
        </row>
        <row r="38">
          <cell r="B38" t="str">
            <v>MAR 1991</v>
          </cell>
          <cell r="C38">
            <v>122.67870775467499</v>
          </cell>
          <cell r="D38">
            <v>112.07272890292064</v>
          </cell>
          <cell r="E38">
            <v>99.182211172862893</v>
          </cell>
          <cell r="F38">
            <v>101.29925501961921</v>
          </cell>
        </row>
        <row r="39">
          <cell r="B39" t="str">
            <v>APR 1991</v>
          </cell>
          <cell r="C39">
            <v>124.82502878315937</v>
          </cell>
          <cell r="D39">
            <v>112.88715530437609</v>
          </cell>
          <cell r="E39">
            <v>101.46649768390775</v>
          </cell>
          <cell r="F39">
            <v>102.49096596894687</v>
          </cell>
        </row>
        <row r="40">
          <cell r="B40" t="str">
            <v>MAY 1991</v>
          </cell>
          <cell r="C40">
            <v>125.08870573558005</v>
          </cell>
          <cell r="D40">
            <v>113.13200656855614</v>
          </cell>
          <cell r="E40">
            <v>102.65617924220003</v>
          </cell>
          <cell r="F40">
            <v>103.61489326655371</v>
          </cell>
        </row>
        <row r="41">
          <cell r="B41" t="str">
            <v>JUN 1991</v>
          </cell>
          <cell r="C41">
            <v>126.14512067502039</v>
          </cell>
          <cell r="D41">
            <v>113.10151177314469</v>
          </cell>
          <cell r="E41">
            <v>104.53774605693073</v>
          </cell>
          <cell r="F41">
            <v>104.15686740234599</v>
          </cell>
        </row>
        <row r="42">
          <cell r="B42" t="str">
            <v>JUL 1991</v>
          </cell>
          <cell r="C42">
            <v>128.01340147918052</v>
          </cell>
          <cell r="D42">
            <v>117.40544146657423</v>
          </cell>
          <cell r="E42">
            <v>105.35124764917981</v>
          </cell>
          <cell r="F42">
            <v>107.194829887794</v>
          </cell>
        </row>
        <row r="43">
          <cell r="B43" t="str">
            <v>AUG 1991</v>
          </cell>
          <cell r="C43">
            <v>125.49441633731296</v>
          </cell>
          <cell r="D43">
            <v>116.12436484870419</v>
          </cell>
          <cell r="E43">
            <v>102.74320431410881</v>
          </cell>
          <cell r="F43">
            <v>104.81063756793591</v>
          </cell>
        </row>
        <row r="44">
          <cell r="B44" t="str">
            <v>SEP 1991</v>
          </cell>
          <cell r="C44">
            <v>123.81525417083057</v>
          </cell>
          <cell r="D44">
            <v>115.5407571624682</v>
          </cell>
          <cell r="E44">
            <v>99.744684820251337</v>
          </cell>
          <cell r="F44">
            <v>102.44562414196857</v>
          </cell>
        </row>
        <row r="45">
          <cell r="B45" t="str">
            <v>OCT 1991</v>
          </cell>
          <cell r="C45">
            <v>122.71273804670466</v>
          </cell>
          <cell r="D45">
            <v>114.86952184266342</v>
          </cell>
          <cell r="E45">
            <v>99.173105971497009</v>
          </cell>
          <cell r="F45">
            <v>102.1552086187759</v>
          </cell>
        </row>
        <row r="46">
          <cell r="B46" t="str">
            <v>NOV 1991</v>
          </cell>
          <cell r="C46">
            <v>120.73885626945734</v>
          </cell>
          <cell r="D46">
            <v>114.07012459646327</v>
          </cell>
          <cell r="E46">
            <v>100.14570942909889</v>
          </cell>
          <cell r="F46">
            <v>104.11484282201292</v>
          </cell>
        </row>
        <row r="47">
          <cell r="B47" t="str">
            <v>DEC 1991</v>
          </cell>
          <cell r="C47">
            <v>118.99894563758417</v>
          </cell>
          <cell r="D47">
            <v>113.43073086865807</v>
          </cell>
          <cell r="E47">
            <v>100.31343254829149</v>
          </cell>
          <cell r="F47">
            <v>104.96127771450074</v>
          </cell>
        </row>
        <row r="48">
          <cell r="B48" t="str">
            <v>Jan1992</v>
          </cell>
          <cell r="C48">
            <v>118.24059794994247</v>
          </cell>
          <cell r="D48">
            <v>112.6802487381333</v>
          </cell>
          <cell r="E48">
            <v>101.02297783364239</v>
          </cell>
          <cell r="F48">
            <v>105.30115264380815</v>
          </cell>
        </row>
        <row r="49">
          <cell r="B49" t="str">
            <v>FEB 1992</v>
          </cell>
          <cell r="C49">
            <v>118.84261238460175</v>
          </cell>
          <cell r="D49">
            <v>112.1310948677218</v>
          </cell>
          <cell r="E49">
            <v>99.926757156475574</v>
          </cell>
          <cell r="F49">
            <v>102.99109525414214</v>
          </cell>
        </row>
        <row r="50">
          <cell r="B50" t="str">
            <v>MAR 1992</v>
          </cell>
          <cell r="C50">
            <v>120.7979561270736</v>
          </cell>
          <cell r="D50">
            <v>114.65183917986916</v>
          </cell>
          <cell r="E50">
            <v>101.75455809969964</v>
          </cell>
          <cell r="F50">
            <v>105.42080525401956</v>
          </cell>
        </row>
        <row r="51">
          <cell r="B51" t="str">
            <v>APR 1992</v>
          </cell>
          <cell r="C51">
            <v>120.05923447936782</v>
          </cell>
          <cell r="D51">
            <v>114.83988364196361</v>
          </cell>
          <cell r="E51">
            <v>102.05339372862279</v>
          </cell>
          <cell r="F51">
            <v>106.57699315880272</v>
          </cell>
        </row>
        <row r="52">
          <cell r="B52" t="str">
            <v>MAY 1992</v>
          </cell>
          <cell r="C52">
            <v>118.37722067592941</v>
          </cell>
          <cell r="D52">
            <v>113.90927838541168</v>
          </cell>
          <cell r="E52">
            <v>101.94067291093354</v>
          </cell>
          <cell r="F52">
            <v>106.86614652487764</v>
          </cell>
        </row>
        <row r="53">
          <cell r="B53" t="str">
            <v>JUN 1992</v>
          </cell>
          <cell r="C53">
            <v>116.21364343064094</v>
          </cell>
          <cell r="D53">
            <v>112.79699100887379</v>
          </cell>
          <cell r="E53">
            <v>103.29610922103826</v>
          </cell>
          <cell r="F53">
            <v>109.00854051400934</v>
          </cell>
        </row>
        <row r="54">
          <cell r="B54" t="str">
            <v>JUL 1992</v>
          </cell>
          <cell r="C54">
            <v>114.13869989116817</v>
          </cell>
          <cell r="D54">
            <v>112.26088513690087</v>
          </cell>
          <cell r="E54">
            <v>99.351499505636951</v>
          </cell>
          <cell r="F54">
            <v>105.84601444691391</v>
          </cell>
        </row>
        <row r="55">
          <cell r="B55" t="str">
            <v>AUG 1992</v>
          </cell>
          <cell r="C55">
            <v>113.20537363755027</v>
          </cell>
          <cell r="D55">
            <v>111.99393987402104</v>
          </cell>
          <cell r="E55">
            <v>97.424673936730287</v>
          </cell>
          <cell r="F55">
            <v>104.21927142889719</v>
          </cell>
        </row>
        <row r="56">
          <cell r="B56" t="str">
            <v>SEP 1992</v>
          </cell>
          <cell r="C56">
            <v>113.51157179515012</v>
          </cell>
          <cell r="D56">
            <v>111.55922835849175</v>
          </cell>
          <cell r="E56">
            <v>98.712247278083737</v>
          </cell>
          <cell r="F56">
            <v>104.87651212840538</v>
          </cell>
        </row>
        <row r="57">
          <cell r="B57" t="str">
            <v>OCT 1992</v>
          </cell>
          <cell r="C57">
            <v>114.60249359035228</v>
          </cell>
          <cell r="D57">
            <v>111.08926996126544</v>
          </cell>
          <cell r="E57">
            <v>99.863642248138135</v>
          </cell>
          <cell r="F57">
            <v>104.38341847836041</v>
          </cell>
        </row>
        <row r="58">
          <cell r="B58" t="str">
            <v>NOV 1992</v>
          </cell>
          <cell r="C58">
            <v>117.06405613824523</v>
          </cell>
          <cell r="D58">
            <v>111.13982273213675</v>
          </cell>
          <cell r="E58">
            <v>104.46390055601269</v>
          </cell>
          <cell r="F58">
            <v>107.02584360046646</v>
          </cell>
        </row>
        <row r="59">
          <cell r="B59" t="str">
            <v>DEC 1992</v>
          </cell>
          <cell r="C59">
            <v>116.29202114694445</v>
          </cell>
          <cell r="D59">
            <v>110.85827577526371</v>
          </cell>
          <cell r="E59">
            <v>107.35026015742343</v>
          </cell>
          <cell r="F59">
            <v>110.2142705195682</v>
          </cell>
        </row>
        <row r="60">
          <cell r="B60" t="str">
            <v>Jan93</v>
          </cell>
          <cell r="C60">
            <v>113.91879004614738</v>
          </cell>
          <cell r="D60">
            <v>108.07112239357325</v>
          </cell>
          <cell r="E60">
            <v>107.54796720462362</v>
          </cell>
          <cell r="F60">
            <v>109.69757495533749</v>
          </cell>
        </row>
        <row r="61">
          <cell r="B61" t="str">
            <v>FEB 1993</v>
          </cell>
          <cell r="C61">
            <v>114.9218123167016</v>
          </cell>
          <cell r="D61">
            <v>109.18531789347502</v>
          </cell>
          <cell r="E61">
            <v>107.50065789757366</v>
          </cell>
          <cell r="F61">
            <v>109.70113188782589</v>
          </cell>
        </row>
        <row r="62">
          <cell r="B62" t="str">
            <v>MAR 1993</v>
          </cell>
          <cell r="C62">
            <v>113.21256093723538</v>
          </cell>
          <cell r="D62">
            <v>107.55371248898541</v>
          </cell>
          <cell r="E62">
            <v>103.62084521065415</v>
          </cell>
          <cell r="F62">
            <v>105.56263302134406</v>
          </cell>
        </row>
        <row r="63">
          <cell r="B63" t="str">
            <v>APR 1993</v>
          </cell>
          <cell r="C63">
            <v>109.415270252319</v>
          </cell>
          <cell r="D63">
            <v>105.34024439139829</v>
          </cell>
          <cell r="E63">
            <v>98.326833428769106</v>
          </cell>
          <cell r="F63">
            <v>101.4599305679173</v>
          </cell>
        </row>
        <row r="64">
          <cell r="B64" t="str">
            <v>MAY 1993</v>
          </cell>
          <cell r="C64">
            <v>108.73989259230787</v>
          </cell>
          <cell r="D64">
            <v>104.90203187729098</v>
          </cell>
          <cell r="E64">
            <v>99.663554515917511</v>
          </cell>
          <cell r="F64">
            <v>102.83428133031296</v>
          </cell>
        </row>
        <row r="65">
          <cell r="B65" t="str">
            <v>JUN 1993</v>
          </cell>
          <cell r="C65">
            <v>108.88465614816585</v>
          </cell>
          <cell r="D65">
            <v>104.61381206783125</v>
          </cell>
          <cell r="E65">
            <v>101.83948264348888</v>
          </cell>
          <cell r="F65">
            <v>104.31022269819734</v>
          </cell>
        </row>
        <row r="66">
          <cell r="B66" t="str">
            <v>JUL 1993</v>
          </cell>
          <cell r="C66">
            <v>108.79958361323173</v>
          </cell>
          <cell r="D66">
            <v>103.92361270082228</v>
          </cell>
          <cell r="E66">
            <v>102.40888702049391</v>
          </cell>
          <cell r="F66">
            <v>104.05712766017173</v>
          </cell>
        </row>
        <row r="67">
          <cell r="B67" t="str">
            <v>AUG 1993</v>
          </cell>
          <cell r="C67">
            <v>108.17766912469878</v>
          </cell>
          <cell r="D67">
            <v>103.60678834413181</v>
          </cell>
          <cell r="E67">
            <v>101.65640613465024</v>
          </cell>
          <cell r="F67">
            <v>103.36895639968652</v>
          </cell>
        </row>
        <row r="68">
          <cell r="B68" t="str">
            <v>SEP 1993</v>
          </cell>
          <cell r="C68">
            <v>107.24525877600468</v>
          </cell>
          <cell r="D68">
            <v>103.37431060465066</v>
          </cell>
          <cell r="E68">
            <v>99.188145376255989</v>
          </cell>
          <cell r="F68">
            <v>101.12739714425871</v>
          </cell>
        </row>
        <row r="69">
          <cell r="B69" t="str">
            <v>OCT 1993</v>
          </cell>
          <cell r="C69">
            <v>107.54990955427193</v>
          </cell>
          <cell r="D69">
            <v>103.04201109276616</v>
          </cell>
          <cell r="E69">
            <v>97.209598671732763</v>
          </cell>
          <cell r="F69">
            <v>100.5137531363756</v>
          </cell>
        </row>
        <row r="70">
          <cell r="B70" t="str">
            <v>NOV 1993</v>
          </cell>
          <cell r="C70">
            <v>108.12545512411671</v>
          </cell>
          <cell r="D70">
            <v>102.89887328186957</v>
          </cell>
          <cell r="E70">
            <v>103.35721513600943</v>
          </cell>
          <cell r="F70">
            <v>103.63903139297777</v>
          </cell>
        </row>
        <row r="71">
          <cell r="B71" t="str">
            <v>DEC 1993</v>
          </cell>
          <cell r="C71">
            <v>107.87672337735674</v>
          </cell>
          <cell r="D71">
            <v>102.58956115489508</v>
          </cell>
          <cell r="E71">
            <v>105.53501105187573</v>
          </cell>
          <cell r="F71">
            <v>105.51883243935029</v>
          </cell>
        </row>
        <row r="72">
          <cell r="B72" t="str">
            <v>Jan94</v>
          </cell>
          <cell r="C72">
            <v>108.04068802609576</v>
          </cell>
          <cell r="D72">
            <v>102.54198396935845</v>
          </cell>
          <cell r="E72">
            <v>107.9685061805927</v>
          </cell>
          <cell r="F72">
            <v>107.45466014858668</v>
          </cell>
        </row>
        <row r="73">
          <cell r="B73" t="str">
            <v>FEB 1994</v>
          </cell>
          <cell r="C73">
            <v>109.28712921208967</v>
          </cell>
          <cell r="D73">
            <v>105.8350446628373</v>
          </cell>
          <cell r="E73">
            <v>109.47276034405647</v>
          </cell>
          <cell r="F73">
            <v>110.05264630643329</v>
          </cell>
        </row>
        <row r="74">
          <cell r="B74" t="str">
            <v>Mar 1994</v>
          </cell>
          <cell r="C74">
            <v>109.03773365392949</v>
          </cell>
          <cell r="D74">
            <v>106.32163413473192</v>
          </cell>
          <cell r="E74">
            <v>109.32850022471813</v>
          </cell>
          <cell r="F74">
            <v>110.65037101245971</v>
          </cell>
        </row>
        <row r="75">
          <cell r="B75" t="str">
            <v>APR 1994</v>
          </cell>
          <cell r="C75">
            <v>109.00908342649664</v>
          </cell>
          <cell r="D75">
            <v>106.09265052734013</v>
          </cell>
          <cell r="E75">
            <v>109.6940908486708</v>
          </cell>
          <cell r="F75">
            <v>110.59702062196376</v>
          </cell>
        </row>
        <row r="76">
          <cell r="B76" t="str">
            <v>MAY 1994</v>
          </cell>
          <cell r="C76">
            <v>108.190332339487</v>
          </cell>
          <cell r="D76">
            <v>105.64640372042211</v>
          </cell>
          <cell r="E76">
            <v>106.31616379303375</v>
          </cell>
          <cell r="F76">
            <v>107.22318702762917</v>
          </cell>
        </row>
        <row r="77">
          <cell r="B77" t="str">
            <v>JUN 1994</v>
          </cell>
          <cell r="C77">
            <v>107.06216542216892</v>
          </cell>
          <cell r="D77">
            <v>104.98701348826359</v>
          </cell>
          <cell r="E77">
            <v>105.02751044846988</v>
          </cell>
          <cell r="F77">
            <v>105.90945734726823</v>
          </cell>
        </row>
        <row r="78">
          <cell r="B78" t="str">
            <v>JUL 1994</v>
          </cell>
          <cell r="C78">
            <v>106.27352693574619</v>
          </cell>
          <cell r="D78">
            <v>105.35042631830613</v>
          </cell>
          <cell r="E78">
            <v>100.85397192039929</v>
          </cell>
          <cell r="F78">
            <v>102.26889597021358</v>
          </cell>
        </row>
        <row r="79">
          <cell r="B79" t="str">
            <v>AUG 1994</v>
          </cell>
          <cell r="C79">
            <v>105.79252756703264</v>
          </cell>
          <cell r="D79">
            <v>104.35222088308483</v>
          </cell>
          <cell r="E79">
            <v>101.20945755625353</v>
          </cell>
          <cell r="F79">
            <v>101.98582708278525</v>
          </cell>
        </row>
        <row r="80">
          <cell r="B80" t="str">
            <v>SEP 1994</v>
          </cell>
          <cell r="C80">
            <v>105.11087534933121</v>
          </cell>
          <cell r="D80">
            <v>103.95228595513321</v>
          </cell>
          <cell r="E80">
            <v>96.623878493596649</v>
          </cell>
          <cell r="F80">
            <v>97.389626611480679</v>
          </cell>
        </row>
        <row r="81">
          <cell r="B81" t="str">
            <v>OCT 1994</v>
          </cell>
          <cell r="C81">
            <v>104.65265195383952</v>
          </cell>
          <cell r="D81">
            <v>104.02047263334755</v>
          </cell>
          <cell r="E81">
            <v>95.211941485391861</v>
          </cell>
          <cell r="F81">
            <v>96.199690325281367</v>
          </cell>
        </row>
        <row r="82">
          <cell r="B82" t="str">
            <v>NOV 1994</v>
          </cell>
          <cell r="C82">
            <v>104.98610862727708</v>
          </cell>
          <cell r="D82">
            <v>104.0291717274893</v>
          </cell>
          <cell r="E82">
            <v>98.290597915548517</v>
          </cell>
          <cell r="F82">
            <v>98.769591482256587</v>
          </cell>
        </row>
        <row r="83">
          <cell r="B83" t="str">
            <v>DEC 1994</v>
          </cell>
          <cell r="C83">
            <v>105.00570872624937</v>
          </cell>
          <cell r="D83">
            <v>103.21491301757817</v>
          </cell>
          <cell r="E83">
            <v>102.10714918399256</v>
          </cell>
          <cell r="F83">
            <v>101.72976310463447</v>
          </cell>
        </row>
        <row r="84">
          <cell r="B84" t="str">
            <v>Jan  95</v>
          </cell>
          <cell r="C84">
            <v>103.56497618250127</v>
          </cell>
          <cell r="D84">
            <v>102.25829752718492</v>
          </cell>
          <cell r="E84">
            <v>101.03022870149749</v>
          </cell>
          <cell r="F84">
            <v>100.86344281421695</v>
          </cell>
        </row>
        <row r="85">
          <cell r="B85" t="str">
            <v>FEB 1995</v>
          </cell>
          <cell r="C85">
            <v>103.05203518417407</v>
          </cell>
          <cell r="D85">
            <v>102.04858804569439</v>
          </cell>
          <cell r="E85">
            <v>100.08537566866107</v>
          </cell>
          <cell r="F85">
            <v>100.18561148935822</v>
          </cell>
        </row>
        <row r="86">
          <cell r="B86" t="str">
            <v>MAR 1995</v>
          </cell>
          <cell r="C86">
            <v>101.54464305731736</v>
          </cell>
          <cell r="D86">
            <v>102.08906462721073</v>
          </cell>
          <cell r="E86">
            <v>96.766179328716021</v>
          </cell>
          <cell r="F86">
            <v>98.141832954998506</v>
          </cell>
        </row>
        <row r="87">
          <cell r="B87" t="str">
            <v>APR 1995</v>
          </cell>
          <cell r="C87">
            <v>100.47736299748274</v>
          </cell>
          <cell r="D87">
            <v>101.70024142629299</v>
          </cell>
          <cell r="E87">
            <v>97.515209904586484</v>
          </cell>
          <cell r="F87">
            <v>99.375792208535017</v>
          </cell>
        </row>
        <row r="88">
          <cell r="B88" t="str">
            <v>MAY 1995</v>
          </cell>
          <cell r="C88">
            <v>100.38699939467196</v>
          </cell>
          <cell r="D88">
            <v>100.83910070433674</v>
          </cell>
          <cell r="E88">
            <v>102.11420391897181</v>
          </cell>
          <cell r="F88">
            <v>103.01841891618768</v>
          </cell>
        </row>
        <row r="89">
          <cell r="B89" t="str">
            <v>JUN 1995</v>
          </cell>
          <cell r="C89">
            <v>99.62141290555239</v>
          </cell>
          <cell r="D89">
            <v>100.25286284263741</v>
          </cell>
          <cell r="E89">
            <v>102.99611378144522</v>
          </cell>
          <cell r="F89">
            <v>103.66907244393735</v>
          </cell>
        </row>
        <row r="90">
          <cell r="B90" t="str">
            <v>JUL 1995</v>
          </cell>
          <cell r="C90">
            <v>102.38046174519995</v>
          </cell>
          <cell r="D90">
            <v>99.412477414667052</v>
          </cell>
          <cell r="E90">
            <v>105.36240070707257</v>
          </cell>
          <cell r="F90">
            <v>101.89311760680376</v>
          </cell>
        </row>
        <row r="91">
          <cell r="B91" t="str">
            <v>AUG 1995</v>
          </cell>
          <cell r="C91">
            <v>99.371485464993427</v>
          </cell>
          <cell r="D91">
            <v>99.245952364985087</v>
          </cell>
          <cell r="E91">
            <v>99.242678023025491</v>
          </cell>
          <cell r="F91">
            <v>98.582512583219639</v>
          </cell>
        </row>
        <row r="92">
          <cell r="B92" t="str">
            <v>SEP 1995</v>
          </cell>
          <cell r="C92">
            <v>99.044359709944132</v>
          </cell>
          <cell r="D92">
            <v>99.02966768685431</v>
          </cell>
          <cell r="E92">
            <v>96.928765020507711</v>
          </cell>
          <cell r="F92">
            <v>96.27237944002546</v>
          </cell>
        </row>
        <row r="93">
          <cell r="B93" t="str">
            <v>OCT 1995</v>
          </cell>
          <cell r="C93">
            <v>97.83955989675556</v>
          </cell>
          <cell r="D93">
            <v>98.750079640000791</v>
          </cell>
          <cell r="E93">
            <v>97.387756386771443</v>
          </cell>
          <cell r="F93">
            <v>97.454223007582385</v>
          </cell>
        </row>
        <row r="94">
          <cell r="B94" t="str">
            <v>NOV 1995</v>
          </cell>
          <cell r="C94">
            <v>96.815001584751812</v>
          </cell>
          <cell r="D94">
            <v>97.74093644272395</v>
          </cell>
          <cell r="E94">
            <v>100.09338390372979</v>
          </cell>
          <cell r="F94">
            <v>99.969276934367684</v>
          </cell>
        </row>
        <row r="95">
          <cell r="B95" t="str">
            <v>DEC 1995</v>
          </cell>
          <cell r="C95">
            <v>96.197721223330916</v>
          </cell>
          <cell r="D95">
            <v>96.813186306593039</v>
          </cell>
          <cell r="E95">
            <v>100.85187870826685</v>
          </cell>
          <cell r="F95">
            <v>100.84360059111006</v>
          </cell>
        </row>
        <row r="96">
          <cell r="B96" t="str">
            <v>Jan96</v>
          </cell>
          <cell r="C96">
            <v>96.654955443165292</v>
          </cell>
          <cell r="D96">
            <v>96.868342425296063</v>
          </cell>
          <cell r="E96">
            <v>101.43844219779217</v>
          </cell>
          <cell r="F96">
            <v>100.8507763544972</v>
          </cell>
        </row>
        <row r="97">
          <cell r="B97" t="str">
            <v>FEB 1996</v>
          </cell>
          <cell r="C97">
            <v>97.067162001117197</v>
          </cell>
          <cell r="D97">
            <v>97.881577171750422</v>
          </cell>
          <cell r="E97">
            <v>101.95500589093595</v>
          </cell>
          <cell r="F97">
            <v>101.82874077859449</v>
          </cell>
        </row>
        <row r="98">
          <cell r="B98" t="str">
            <v>MAR 1996</v>
          </cell>
          <cell r="C98">
            <v>96.811571361179219</v>
          </cell>
          <cell r="D98">
            <v>96.697261822413012</v>
          </cell>
          <cell r="E98">
            <v>101.35879073233075</v>
          </cell>
          <cell r="F98">
            <v>100.25572117949997</v>
          </cell>
        </row>
        <row r="99">
          <cell r="B99" t="str">
            <v>APR 1996</v>
          </cell>
          <cell r="C99">
            <v>97.166544096698885</v>
          </cell>
          <cell r="D99">
            <v>96.336381282409135</v>
          </cell>
          <cell r="E99">
            <v>104.18936818706764</v>
          </cell>
          <cell r="F99">
            <v>101.99651561685474</v>
          </cell>
        </row>
        <row r="100">
          <cell r="B100" t="str">
            <v>May 1996</v>
          </cell>
          <cell r="C100">
            <v>96.672285058481364</v>
          </cell>
          <cell r="D100">
            <v>95.085121881455422</v>
          </cell>
          <cell r="E100">
            <v>108.34202118272465</v>
          </cell>
          <cell r="F100">
            <v>105.27103854038413</v>
          </cell>
        </row>
        <row r="101">
          <cell r="B101" t="str">
            <v>June 1996</v>
          </cell>
          <cell r="C101">
            <v>95.88531886116445</v>
          </cell>
          <cell r="D101">
            <v>94.781709339099137</v>
          </cell>
          <cell r="E101">
            <v>111.79829253983542</v>
          </cell>
          <cell r="F101">
            <v>108.69755271641884</v>
          </cell>
        </row>
        <row r="102">
          <cell r="B102" t="str">
            <v>July 1996</v>
          </cell>
          <cell r="C102">
            <v>95.367858599259776</v>
          </cell>
          <cell r="D102">
            <v>95.573638345726081</v>
          </cell>
          <cell r="E102">
            <v>109.90861224040228</v>
          </cell>
          <cell r="F102">
            <v>108.18300851583211</v>
          </cell>
        </row>
        <row r="103">
          <cell r="B103" t="str">
            <v>Aug 1996</v>
          </cell>
          <cell r="C103">
            <v>94.638370341984327</v>
          </cell>
          <cell r="D103">
            <v>95.192791320947975</v>
          </cell>
          <cell r="E103">
            <v>109.00405948940364</v>
          </cell>
          <cell r="F103">
            <v>107.21045047851568</v>
          </cell>
        </row>
        <row r="104">
          <cell r="B104" t="str">
            <v>Sep 1996</v>
          </cell>
          <cell r="C104">
            <v>94.314389329077642</v>
          </cell>
          <cell r="D104">
            <v>94.608541665889376</v>
          </cell>
          <cell r="E104">
            <v>108.67013620040638</v>
          </cell>
          <cell r="F104">
            <v>106.6119039903918</v>
          </cell>
        </row>
        <row r="105">
          <cell r="B105" t="str">
            <v>Oct 1996</v>
          </cell>
          <cell r="C105">
            <v>94.065596474698594</v>
          </cell>
          <cell r="D105">
            <v>94.186726850804348</v>
          </cell>
          <cell r="E105">
            <v>108.61969825589043</v>
          </cell>
          <cell r="F105">
            <v>106.41459664019477</v>
          </cell>
        </row>
        <row r="106">
          <cell r="B106" t="str">
            <v>Nov 1996</v>
          </cell>
          <cell r="C106">
            <v>93.508709934700818</v>
          </cell>
          <cell r="D106">
            <v>94.244223254409164</v>
          </cell>
          <cell r="E106">
            <v>109.00017369926663</v>
          </cell>
          <cell r="F106">
            <v>107.29757362772527</v>
          </cell>
        </row>
        <row r="107">
          <cell r="B107" t="str">
            <v>Dec 1996</v>
          </cell>
          <cell r="C107">
            <v>93.953562032884932</v>
          </cell>
          <cell r="D107">
            <v>94.342806468539649</v>
          </cell>
          <cell r="E107">
            <v>110.95208232472547</v>
          </cell>
          <cell r="F107">
            <v>108.75347941130534</v>
          </cell>
        </row>
        <row r="108">
          <cell r="B108" t="str">
            <v>Jan  1997</v>
          </cell>
          <cell r="C108">
            <v>94.914502223828009</v>
          </cell>
          <cell r="D108">
            <v>94.541662332438648</v>
          </cell>
          <cell r="E108">
            <v>112.28124534889068</v>
          </cell>
          <cell r="F108">
            <v>109.17088872419332</v>
          </cell>
        </row>
        <row r="109">
          <cell r="B109" t="str">
            <v>Feb1997</v>
          </cell>
          <cell r="C109">
            <v>94.94976729553494</v>
          </cell>
          <cell r="D109">
            <v>93.23192148407702</v>
          </cell>
          <cell r="E109">
            <v>111.37580932161649</v>
          </cell>
          <cell r="F109">
            <v>106.58503722754737</v>
          </cell>
        </row>
        <row r="110">
          <cell r="B110" t="str">
            <v>Mar1997</v>
          </cell>
          <cell r="C110">
            <v>94.93483783320525</v>
          </cell>
          <cell r="D110">
            <v>93.320932070602154</v>
          </cell>
          <cell r="E110">
            <v>110.06239675724649</v>
          </cell>
          <cell r="F110">
            <v>105.55556768531152</v>
          </cell>
        </row>
        <row r="111">
          <cell r="B111" t="str">
            <v>Apr1997</v>
          </cell>
          <cell r="C111">
            <v>94.140317195567889</v>
          </cell>
          <cell r="D111">
            <v>92.419333564059315</v>
          </cell>
          <cell r="E111">
            <v>109.00577928667666</v>
          </cell>
          <cell r="F111">
            <v>104.43185824371722</v>
          </cell>
        </row>
        <row r="112">
          <cell r="B112" t="str">
            <v>May1997</v>
          </cell>
          <cell r="C112">
            <v>92.945489610877644</v>
          </cell>
          <cell r="D112">
            <v>91.752100894518009</v>
          </cell>
          <cell r="E112">
            <v>109.17080224012004</v>
          </cell>
          <cell r="F112">
            <v>105.22709170979643</v>
          </cell>
        </row>
        <row r="113">
          <cell r="B113" t="str">
            <v>Jun1997</v>
          </cell>
          <cell r="C113">
            <v>92.455792214147152</v>
          </cell>
          <cell r="D113">
            <v>91.395066853124391</v>
          </cell>
          <cell r="E113">
            <v>108.91010701475314</v>
          </cell>
          <cell r="F113">
            <v>104.97184315036966</v>
          </cell>
        </row>
        <row r="114">
          <cell r="B114" t="str">
            <v>July 1997</v>
          </cell>
          <cell r="C114">
            <v>93.320554380943122</v>
          </cell>
          <cell r="D114">
            <v>92.901285846382848</v>
          </cell>
          <cell r="E114">
            <v>111.99352695337838</v>
          </cell>
          <cell r="F114">
            <v>108.42410844042411</v>
          </cell>
        </row>
        <row r="115">
          <cell r="B115" t="str">
            <v>Aug 1997</v>
          </cell>
          <cell r="C115">
            <v>94.646004574975464</v>
          </cell>
          <cell r="D115">
            <v>94.279055426301156</v>
          </cell>
          <cell r="E115">
            <v>113.43335309888833</v>
          </cell>
          <cell r="F115">
            <v>109.76260689810286</v>
          </cell>
        </row>
        <row r="116">
          <cell r="B116" t="str">
            <v>Sep 1997</v>
          </cell>
          <cell r="C116">
            <v>95.104415430153438</v>
          </cell>
          <cell r="D116">
            <v>96.766527562515932</v>
          </cell>
          <cell r="E116">
            <v>113.77290802370172</v>
          </cell>
          <cell r="F116">
            <v>112.39582999687052</v>
          </cell>
        </row>
        <row r="117">
          <cell r="B117" t="str">
            <v>Oct 1997</v>
          </cell>
          <cell r="C117">
            <v>94.974820438434961</v>
          </cell>
          <cell r="D117">
            <v>98.276332656121568</v>
          </cell>
          <cell r="E117">
            <v>113.43573026931267</v>
          </cell>
          <cell r="F117">
            <v>113.68633964446944</v>
          </cell>
        </row>
        <row r="118">
          <cell r="B118" t="str">
            <v>Nov 1997</v>
          </cell>
          <cell r="C118">
            <v>95.664870130176354</v>
          </cell>
          <cell r="D118">
            <v>101.77802110119754</v>
          </cell>
          <cell r="E118">
            <v>117.94288714985211</v>
          </cell>
          <cell r="F118">
            <v>121.28711873977348</v>
          </cell>
        </row>
        <row r="119">
          <cell r="B119" t="str">
            <v>Dec 1997</v>
          </cell>
          <cell r="C119">
            <v>99.657291072826283</v>
          </cell>
          <cell r="D119">
            <v>112.44367141527258</v>
          </cell>
          <cell r="E119">
            <v>126.44729405820907</v>
          </cell>
          <cell r="F119">
            <v>137.13977950776629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16910-C1C7-457C-A275-D7A0CC2149BE}">
  <sheetPr>
    <tabColor rgb="FFFF0000"/>
  </sheetPr>
  <dimension ref="A1:AE56"/>
  <sheetViews>
    <sheetView showGridLines="0" tabSelected="1" zoomScale="120" zoomScaleNormal="120" workbookViewId="0">
      <pane xSplit="5" ySplit="3" topLeftCell="P4" activePane="bottomRight" state="frozen"/>
      <selection pane="topRight" activeCell="F1" sqref="F1"/>
      <selection pane="bottomLeft" activeCell="A4" sqref="A4"/>
      <selection pane="bottomRight" activeCell="AF14" sqref="AF14"/>
    </sheetView>
  </sheetViews>
  <sheetFormatPr defaultColWidth="10.6640625" defaultRowHeight="12.75" x14ac:dyDescent="0.2"/>
  <cols>
    <col min="1" max="1" width="43.33203125" style="4" customWidth="1"/>
    <col min="2" max="6" width="7.6640625" style="4" hidden="1" customWidth="1"/>
    <col min="7" max="7" width="6.5" style="4" hidden="1" customWidth="1"/>
    <col min="8" max="8" width="6.1640625" style="4" hidden="1" customWidth="1"/>
    <col min="9" max="10" width="6.5" style="4" hidden="1" customWidth="1"/>
    <col min="11" max="11" width="6.5" style="83" hidden="1" customWidth="1"/>
    <col min="12" max="12" width="6.5" style="4" hidden="1" customWidth="1"/>
    <col min="13" max="13" width="6.1640625" style="4" hidden="1" customWidth="1"/>
    <col min="14" max="15" width="7.33203125" style="4" hidden="1" customWidth="1"/>
    <col min="16" max="20" width="7.33203125" style="4" customWidth="1"/>
    <col min="21" max="22" width="7.33203125" style="83" customWidth="1"/>
    <col min="23" max="23" width="7.33203125" style="84" customWidth="1"/>
    <col min="24" max="25" width="6.5" style="4" customWidth="1"/>
    <col min="26" max="28" width="9" style="32" customWidth="1"/>
    <col min="29" max="29" width="4.33203125" style="4" customWidth="1"/>
    <col min="30" max="124" width="10.6640625" style="4"/>
    <col min="125" max="126" width="0" style="4" hidden="1" customWidth="1"/>
    <col min="127" max="127" width="10.6640625" style="4"/>
    <col min="128" max="129" width="0" style="4" hidden="1" customWidth="1"/>
    <col min="130" max="16384" width="10.6640625" style="4"/>
  </cols>
  <sheetData>
    <row r="1" spans="1:31" ht="15.7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3"/>
    </row>
    <row r="2" spans="1:31" ht="5.25" customHeight="1" x14ac:dyDescent="0.2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7"/>
    </row>
    <row r="3" spans="1:31" x14ac:dyDescent="0.2">
      <c r="A3" s="8" t="s">
        <v>1</v>
      </c>
      <c r="B3" s="9" t="s">
        <v>2</v>
      </c>
      <c r="C3" s="10"/>
      <c r="D3" s="10"/>
      <c r="E3" s="10"/>
      <c r="F3" s="9" t="s">
        <v>3</v>
      </c>
      <c r="G3" s="10"/>
      <c r="H3" s="10"/>
      <c r="I3" s="11"/>
      <c r="J3" s="9" t="s">
        <v>4</v>
      </c>
      <c r="K3" s="10"/>
      <c r="L3" s="12"/>
      <c r="M3" s="10"/>
      <c r="N3" s="9" t="s">
        <v>5</v>
      </c>
      <c r="O3" s="10"/>
      <c r="P3" s="10"/>
      <c r="Q3" s="13"/>
      <c r="R3" s="9" t="s">
        <v>6</v>
      </c>
      <c r="S3" s="10"/>
      <c r="T3" s="10"/>
      <c r="U3" s="13"/>
      <c r="V3" s="9" t="s">
        <v>7</v>
      </c>
      <c r="W3" s="10"/>
      <c r="X3" s="10"/>
      <c r="Y3" s="10"/>
      <c r="Z3" s="9" t="s">
        <v>8</v>
      </c>
      <c r="AA3" s="10"/>
      <c r="AB3" s="13"/>
      <c r="AC3" s="14"/>
      <c r="AD3" s="15"/>
      <c r="AE3" s="15"/>
    </row>
    <row r="4" spans="1:31" x14ac:dyDescent="0.2">
      <c r="A4" s="16" t="s">
        <v>9</v>
      </c>
      <c r="B4" s="17" t="s">
        <v>10</v>
      </c>
      <c r="C4" s="18" t="s">
        <v>11</v>
      </c>
      <c r="D4" s="18" t="s">
        <v>12</v>
      </c>
      <c r="E4" s="19" t="s">
        <v>13</v>
      </c>
      <c r="F4" s="17" t="s">
        <v>10</v>
      </c>
      <c r="G4" s="18" t="s">
        <v>11</v>
      </c>
      <c r="H4" s="18" t="s">
        <v>12</v>
      </c>
      <c r="I4" s="20" t="s">
        <v>13</v>
      </c>
      <c r="J4" s="18" t="s">
        <v>10</v>
      </c>
      <c r="K4" s="18" t="s">
        <v>11</v>
      </c>
      <c r="L4" s="18" t="s">
        <v>12</v>
      </c>
      <c r="M4" s="20" t="s">
        <v>13</v>
      </c>
      <c r="N4" s="17" t="s">
        <v>10</v>
      </c>
      <c r="O4" s="18" t="s">
        <v>11</v>
      </c>
      <c r="P4" s="18" t="s">
        <v>12</v>
      </c>
      <c r="Q4" s="19" t="s">
        <v>13</v>
      </c>
      <c r="R4" s="17" t="s">
        <v>10</v>
      </c>
      <c r="S4" s="18" t="s">
        <v>11</v>
      </c>
      <c r="T4" s="18" t="s">
        <v>12</v>
      </c>
      <c r="U4" s="19" t="s">
        <v>13</v>
      </c>
      <c r="V4" s="17" t="s">
        <v>10</v>
      </c>
      <c r="W4" s="18" t="s">
        <v>11</v>
      </c>
      <c r="X4" s="18" t="s">
        <v>12</v>
      </c>
      <c r="Y4" s="19" t="s">
        <v>13</v>
      </c>
      <c r="Z4" s="21" t="s">
        <v>10</v>
      </c>
      <c r="AA4" s="18" t="s">
        <v>11</v>
      </c>
      <c r="AB4" s="19" t="s">
        <v>12</v>
      </c>
    </row>
    <row r="5" spans="1:31" ht="12" customHeight="1" x14ac:dyDescent="0.2">
      <c r="A5" s="22" t="s">
        <v>14</v>
      </c>
      <c r="B5" s="23">
        <v>577.97735252100608</v>
      </c>
      <c r="C5" s="23">
        <v>540.63339915644474</v>
      </c>
      <c r="D5" s="23">
        <v>531.43090158063194</v>
      </c>
      <c r="E5" s="23">
        <v>472.56843331520543</v>
      </c>
      <c r="F5" s="23">
        <v>492.40997529757408</v>
      </c>
      <c r="G5" s="23">
        <v>491.5807322910178</v>
      </c>
      <c r="H5" s="23">
        <v>513.9268394947361</v>
      </c>
      <c r="I5" s="23">
        <v>517.07371530888838</v>
      </c>
      <c r="J5" s="23">
        <v>520.26394728645982</v>
      </c>
      <c r="K5" s="23">
        <v>524.8952146359361</v>
      </c>
      <c r="L5" s="23">
        <v>532.17537773651043</v>
      </c>
      <c r="M5" s="23">
        <v>483.62035932442001</v>
      </c>
      <c r="N5" s="23">
        <v>578.42012694244795</v>
      </c>
      <c r="O5" s="23">
        <v>599.27308030868141</v>
      </c>
      <c r="P5" s="23">
        <v>621.26834130622706</v>
      </c>
      <c r="Q5" s="23">
        <v>575.3975580815021</v>
      </c>
      <c r="R5" s="23">
        <v>670.83712632828338</v>
      </c>
      <c r="S5" s="23">
        <v>587.31396885502659</v>
      </c>
      <c r="T5" s="23">
        <v>628.27023245208818</v>
      </c>
      <c r="U5" s="23">
        <v>601.61587531937482</v>
      </c>
      <c r="V5" s="23">
        <v>673.86090484165652</v>
      </c>
      <c r="W5" s="23">
        <v>633.18549842018786</v>
      </c>
      <c r="X5" s="23">
        <v>652.61317272305746</v>
      </c>
      <c r="Y5" s="24">
        <v>632.98479432596707</v>
      </c>
      <c r="Z5" s="23">
        <v>663.82399999999996</v>
      </c>
      <c r="AA5" s="23">
        <v>634.25800000000004</v>
      </c>
      <c r="AB5" s="25">
        <v>619.77376478186</v>
      </c>
    </row>
    <row r="6" spans="1:31" ht="12" customHeight="1" x14ac:dyDescent="0.2">
      <c r="A6" s="22" t="s">
        <v>15</v>
      </c>
      <c r="B6" s="23">
        <v>5.2</v>
      </c>
      <c r="C6" s="23">
        <v>2.8</v>
      </c>
      <c r="D6" s="23">
        <v>1.5</v>
      </c>
      <c r="E6" s="23">
        <v>-3.1</v>
      </c>
      <c r="F6" s="23">
        <v>-8.3000000000000007</v>
      </c>
      <c r="G6" s="23">
        <v>-10.1</v>
      </c>
      <c r="H6" s="23">
        <v>-10.199999999999999</v>
      </c>
      <c r="I6" s="23">
        <v>-5.0999999999999996</v>
      </c>
      <c r="J6" s="23">
        <v>0.3</v>
      </c>
      <c r="K6" s="23">
        <v>4.4000000000000004</v>
      </c>
      <c r="L6" s="26">
        <v>6.3</v>
      </c>
      <c r="M6" s="26">
        <v>2.2999999999999998</v>
      </c>
      <c r="N6" s="26">
        <v>3.7</v>
      </c>
      <c r="O6" s="26">
        <v>5.65</v>
      </c>
      <c r="P6" s="26">
        <v>8.9845736841251878</v>
      </c>
      <c r="Q6" s="26">
        <v>15.20674750379716</v>
      </c>
      <c r="R6" s="26">
        <v>16.406172894373054</v>
      </c>
      <c r="S6" s="26">
        <v>11.913807495434588</v>
      </c>
      <c r="T6" s="26">
        <v>7.8523788003495714</v>
      </c>
      <c r="U6" s="26">
        <v>4.787738131020836</v>
      </c>
      <c r="V6" s="26">
        <v>0.98447829878600523</v>
      </c>
      <c r="W6" s="27">
        <v>3.3450769097603299</v>
      </c>
      <c r="X6" s="27">
        <v>4.039962735049607</v>
      </c>
      <c r="Y6" s="27">
        <v>4.2044052730347277</v>
      </c>
      <c r="Z6" s="27">
        <v>3.7</v>
      </c>
      <c r="AA6" s="27">
        <v>1.8</v>
      </c>
      <c r="AB6" s="28">
        <v>-0.4</v>
      </c>
    </row>
    <row r="7" spans="1:31" ht="12" customHeight="1" x14ac:dyDescent="0.2">
      <c r="A7" s="22" t="s">
        <v>16</v>
      </c>
      <c r="B7" s="29"/>
      <c r="C7" s="29"/>
      <c r="D7" s="29"/>
      <c r="E7" s="29"/>
      <c r="F7" s="23"/>
      <c r="G7" s="23"/>
      <c r="H7" s="23"/>
      <c r="I7" s="23"/>
      <c r="J7" s="23"/>
      <c r="K7" s="23"/>
      <c r="L7" s="30"/>
      <c r="M7" s="26"/>
      <c r="N7" s="26"/>
      <c r="O7" s="26"/>
      <c r="P7" s="26"/>
      <c r="Q7" s="26"/>
      <c r="R7" s="26"/>
      <c r="S7" s="26"/>
      <c r="T7" s="26"/>
      <c r="U7" s="31"/>
      <c r="V7" s="31"/>
      <c r="W7" s="27"/>
      <c r="X7" s="27"/>
      <c r="Y7" s="27"/>
      <c r="Z7" s="27"/>
      <c r="AA7" s="27"/>
      <c r="AB7" s="28"/>
    </row>
    <row r="8" spans="1:31" ht="12" customHeight="1" x14ac:dyDescent="0.2">
      <c r="A8" s="22" t="s">
        <v>17</v>
      </c>
      <c r="B8" s="32"/>
      <c r="C8" s="32"/>
      <c r="D8" s="32"/>
      <c r="E8" s="32"/>
      <c r="F8" s="33"/>
      <c r="G8" s="33"/>
      <c r="H8" s="34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5"/>
      <c r="V8" s="35"/>
      <c r="W8" s="36"/>
      <c r="X8" s="36"/>
      <c r="Y8" s="36"/>
      <c r="Z8" s="36"/>
      <c r="AA8" s="36"/>
      <c r="AB8" s="37"/>
    </row>
    <row r="9" spans="1:31" ht="12" customHeight="1" x14ac:dyDescent="0.2">
      <c r="A9" s="38" t="s">
        <v>18</v>
      </c>
      <c r="B9" s="26">
        <v>110.1</v>
      </c>
      <c r="C9" s="26">
        <v>109.53959724572708</v>
      </c>
      <c r="D9" s="26">
        <v>110.4</v>
      </c>
      <c r="E9" s="26">
        <v>106.2</v>
      </c>
      <c r="F9" s="26">
        <v>106.3</v>
      </c>
      <c r="G9" s="26">
        <v>103.4</v>
      </c>
      <c r="H9" s="26">
        <v>105.47891364416843</v>
      </c>
      <c r="I9" s="26">
        <v>107.98919026793705</v>
      </c>
      <c r="J9" s="26">
        <v>112.18395394573911</v>
      </c>
      <c r="K9" s="26">
        <v>113.98007083526987</v>
      </c>
      <c r="L9" s="39">
        <v>115.5</v>
      </c>
      <c r="M9" s="39">
        <v>118.5</v>
      </c>
      <c r="N9" s="39">
        <v>128.4</v>
      </c>
      <c r="O9" s="39">
        <v>125.43488119863621</v>
      </c>
      <c r="P9" s="39">
        <v>128.98222500928617</v>
      </c>
      <c r="Q9" s="39">
        <v>132.4</v>
      </c>
      <c r="R9" s="39">
        <v>132.85114358971273</v>
      </c>
      <c r="S9" s="39">
        <v>132.26520150941352</v>
      </c>
      <c r="T9" s="39">
        <v>133.80000000000001</v>
      </c>
      <c r="U9" s="40">
        <v>135.0585949724946</v>
      </c>
      <c r="V9" s="40">
        <v>134.80000000000001</v>
      </c>
      <c r="W9" s="40">
        <v>135.7820504397213</v>
      </c>
      <c r="X9" s="40">
        <v>137.02385561748275</v>
      </c>
      <c r="Y9" s="40">
        <v>137.94142289657313</v>
      </c>
      <c r="Z9" s="40">
        <v>138.5099164308042</v>
      </c>
      <c r="AA9" s="40">
        <v>135.4</v>
      </c>
      <c r="AB9" s="41">
        <v>135.52740750064601</v>
      </c>
    </row>
    <row r="10" spans="1:31" ht="12" customHeight="1" x14ac:dyDescent="0.2">
      <c r="A10" s="38" t="s">
        <v>19</v>
      </c>
      <c r="B10" s="26">
        <v>1</v>
      </c>
      <c r="C10" s="26">
        <v>1</v>
      </c>
      <c r="D10" s="26">
        <v>2</v>
      </c>
      <c r="E10" s="26">
        <v>1.5</v>
      </c>
      <c r="F10" s="26">
        <v>0.4</v>
      </c>
      <c r="G10" s="26">
        <v>-1.6</v>
      </c>
      <c r="H10" s="26">
        <v>-3.8</v>
      </c>
      <c r="I10" s="26">
        <v>-3</v>
      </c>
      <c r="J10" s="26">
        <v>-0.8</v>
      </c>
      <c r="K10" s="26">
        <v>3.1360451262166134</v>
      </c>
      <c r="L10" s="39">
        <v>6.71</v>
      </c>
      <c r="M10" s="39">
        <v>8.8000000000000007</v>
      </c>
      <c r="N10" s="39">
        <v>11</v>
      </c>
      <c r="O10" s="39">
        <v>11</v>
      </c>
      <c r="P10" s="39">
        <v>11.508602588970508</v>
      </c>
      <c r="Q10" s="39">
        <v>11.977137610146272</v>
      </c>
      <c r="R10" s="39">
        <v>9.0913480595490768</v>
      </c>
      <c r="S10" s="39">
        <v>7.9299283424819844</v>
      </c>
      <c r="T10" s="39">
        <v>5.9351593035143813</v>
      </c>
      <c r="U10" s="40">
        <v>3.5879105768511499</v>
      </c>
      <c r="V10" s="40">
        <v>2.8469773366767814</v>
      </c>
      <c r="W10" s="40">
        <v>2.1649176892568844</v>
      </c>
      <c r="X10" s="40">
        <v>1.8670781461871622</v>
      </c>
      <c r="Y10" s="40">
        <v>1.9</v>
      </c>
      <c r="Z10" s="40">
        <v>2.8</v>
      </c>
      <c r="AA10" s="40">
        <v>2.2000000000000002</v>
      </c>
      <c r="AB10" s="41">
        <v>1.2</v>
      </c>
    </row>
    <row r="11" spans="1:31" ht="12" customHeight="1" x14ac:dyDescent="0.2">
      <c r="A11" s="42" t="s">
        <v>20</v>
      </c>
      <c r="B11" s="43"/>
      <c r="C11" s="43"/>
      <c r="D11" s="43"/>
      <c r="E11" s="43"/>
      <c r="F11" s="43"/>
      <c r="G11" s="43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32"/>
      <c r="S11" s="32"/>
      <c r="T11" s="32"/>
      <c r="U11" s="35"/>
      <c r="V11" s="35"/>
      <c r="W11" s="36"/>
      <c r="X11" s="36"/>
      <c r="Y11" s="36"/>
      <c r="Z11" s="36"/>
      <c r="AA11" s="36"/>
      <c r="AB11" s="37"/>
    </row>
    <row r="12" spans="1:31" ht="12" customHeight="1" x14ac:dyDescent="0.2">
      <c r="A12" s="38" t="s">
        <v>21</v>
      </c>
      <c r="B12" s="45">
        <v>109.4</v>
      </c>
      <c r="C12" s="45">
        <v>108.9</v>
      </c>
      <c r="D12" s="45">
        <v>108.9</v>
      </c>
      <c r="E12" s="45">
        <v>107.2</v>
      </c>
      <c r="F12" s="45">
        <v>107.5</v>
      </c>
      <c r="G12" s="26">
        <v>102.95136744960381</v>
      </c>
      <c r="H12" s="26">
        <v>106.19561880720994</v>
      </c>
      <c r="I12" s="26">
        <v>108.09985764635552</v>
      </c>
      <c r="J12" s="26">
        <v>111.94033663428331</v>
      </c>
      <c r="K12" s="26">
        <v>113.98049878137965</v>
      </c>
      <c r="L12" s="39">
        <v>116.2</v>
      </c>
      <c r="M12" s="39">
        <v>118.4</v>
      </c>
      <c r="N12" s="39">
        <v>129.69999999999999</v>
      </c>
      <c r="O12" s="39">
        <v>127.15519605230975</v>
      </c>
      <c r="P12" s="39">
        <v>133.11101243342719</v>
      </c>
      <c r="Q12" s="39">
        <v>135.9</v>
      </c>
      <c r="R12" s="39">
        <v>136.83580427612731</v>
      </c>
      <c r="S12" s="39">
        <v>135.85807545600366</v>
      </c>
      <c r="T12" s="39">
        <v>140.29125008601648</v>
      </c>
      <c r="U12" s="40">
        <v>137.80343749087157</v>
      </c>
      <c r="V12" s="40">
        <v>138.1</v>
      </c>
      <c r="W12" s="40">
        <v>141.28327288557082</v>
      </c>
      <c r="X12" s="40">
        <v>141.41378178839307</v>
      </c>
      <c r="Y12" s="40">
        <v>141.58105699079545</v>
      </c>
      <c r="Z12" s="40">
        <v>142.80000000000001</v>
      </c>
      <c r="AA12" s="40">
        <v>136.69999999999999</v>
      </c>
      <c r="AB12" s="41">
        <v>139.14200684345766</v>
      </c>
    </row>
    <row r="13" spans="1:31" s="46" customFormat="1" ht="12" customHeight="1" x14ac:dyDescent="0.2">
      <c r="A13" s="38" t="s">
        <v>22</v>
      </c>
      <c r="B13" s="45">
        <v>-0.6</v>
      </c>
      <c r="C13" s="45">
        <v>0.6</v>
      </c>
      <c r="D13" s="45">
        <v>1.8</v>
      </c>
      <c r="E13" s="45">
        <v>2.1</v>
      </c>
      <c r="F13" s="45">
        <v>1.7</v>
      </c>
      <c r="G13" s="45">
        <v>-0.5</v>
      </c>
      <c r="H13" s="26">
        <v>-2.1449569214949227</v>
      </c>
      <c r="I13" s="26">
        <v>-2.1</v>
      </c>
      <c r="J13" s="26">
        <v>-0.8</v>
      </c>
      <c r="K13" s="26">
        <v>3.2079792676859009</v>
      </c>
      <c r="L13" s="39">
        <v>6.22</v>
      </c>
      <c r="M13" s="39">
        <v>8.4</v>
      </c>
      <c r="N13" s="39">
        <v>11.4</v>
      </c>
      <c r="O13" s="39">
        <v>11.642024456877632</v>
      </c>
      <c r="P13" s="39">
        <v>12.909403095428672</v>
      </c>
      <c r="Q13" s="39">
        <v>14.185073052615849</v>
      </c>
      <c r="R13" s="39">
        <v>11.447782155481168</v>
      </c>
      <c r="S13" s="39">
        <v>10.231004386509168</v>
      </c>
      <c r="T13" s="39">
        <v>7.9073954609177655</v>
      </c>
      <c r="U13" s="40">
        <v>4.9445229037840654</v>
      </c>
      <c r="V13" s="40">
        <v>3.3517015250457138</v>
      </c>
      <c r="W13" s="40">
        <v>2.7188796604522336</v>
      </c>
      <c r="X13" s="40">
        <v>1.7608731913135278</v>
      </c>
      <c r="Y13" s="40">
        <v>1.5071223261311051</v>
      </c>
      <c r="Z13" s="40">
        <v>2.9</v>
      </c>
      <c r="AA13" s="40">
        <v>1.5</v>
      </c>
      <c r="AB13" s="41">
        <v>0.467140288615564</v>
      </c>
    </row>
    <row r="14" spans="1:31" s="46" customFormat="1" ht="12" customHeight="1" x14ac:dyDescent="0.2">
      <c r="A14" s="47" t="s">
        <v>23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32"/>
      <c r="P14" s="32"/>
      <c r="Q14" s="32"/>
      <c r="R14" s="32"/>
      <c r="S14" s="32"/>
      <c r="T14" s="32"/>
      <c r="U14" s="35"/>
      <c r="V14" s="35"/>
      <c r="W14" s="36"/>
      <c r="X14" s="36"/>
      <c r="Y14" s="36"/>
      <c r="Z14" s="36"/>
      <c r="AA14" s="36"/>
      <c r="AB14" s="37"/>
    </row>
    <row r="15" spans="1:31" s="46" customFormat="1" ht="12" customHeight="1" x14ac:dyDescent="0.2">
      <c r="A15" s="47" t="s">
        <v>24</v>
      </c>
      <c r="B15" s="49">
        <v>0.27129999999999999</v>
      </c>
      <c r="C15" s="49">
        <v>0.27460000000000001</v>
      </c>
      <c r="D15" s="49">
        <v>0.26240000000000002</v>
      </c>
      <c r="E15" s="49">
        <v>0.27139999999999997</v>
      </c>
      <c r="F15" s="49">
        <v>0.22697302999999999</v>
      </c>
      <c r="G15" s="49">
        <v>0.2746707214619481</v>
      </c>
      <c r="H15" s="50">
        <v>0.27579999999999999</v>
      </c>
      <c r="I15" s="50">
        <v>0.27289999999999998</v>
      </c>
      <c r="J15" s="50">
        <v>0.27270081696678894</v>
      </c>
      <c r="K15" s="50">
        <v>0.27311894587310964</v>
      </c>
      <c r="L15" s="49">
        <v>0.26693651871980673</v>
      </c>
      <c r="M15" s="49">
        <v>0.28092003193300097</v>
      </c>
      <c r="N15" s="49">
        <v>0.28267564856932614</v>
      </c>
      <c r="O15" s="49">
        <v>0.27764419464398427</v>
      </c>
      <c r="P15" s="49">
        <v>0.27341049485961511</v>
      </c>
      <c r="Q15" s="49">
        <v>0.27329388678791339</v>
      </c>
      <c r="R15" s="49">
        <v>0.27329999999999999</v>
      </c>
      <c r="S15" s="49">
        <v>0.27610000000000001</v>
      </c>
      <c r="T15" s="49">
        <v>0.27295041728031422</v>
      </c>
      <c r="U15" s="49">
        <v>0.2768105584867791</v>
      </c>
      <c r="V15" s="49">
        <v>0.27381909066110277</v>
      </c>
      <c r="W15" s="51">
        <v>0.26950000000000002</v>
      </c>
      <c r="X15" s="51">
        <v>0.26620004515692031</v>
      </c>
      <c r="Y15" s="51">
        <v>0.26433770014556035</v>
      </c>
      <c r="Z15" s="51">
        <v>0.26171251012057156</v>
      </c>
      <c r="AA15" s="51">
        <v>0.26340000000000002</v>
      </c>
      <c r="AB15" s="52">
        <v>0.26650000000000001</v>
      </c>
    </row>
    <row r="16" spans="1:31" s="46" customFormat="1" ht="12" customHeight="1" x14ac:dyDescent="0.2">
      <c r="A16" s="47" t="s">
        <v>25</v>
      </c>
      <c r="B16" s="43">
        <v>0.37</v>
      </c>
      <c r="C16" s="43">
        <v>0.38069999999999998</v>
      </c>
      <c r="D16" s="43">
        <v>0.35809999999999997</v>
      </c>
      <c r="E16" s="43">
        <v>0.37330000000000002</v>
      </c>
      <c r="F16" s="43">
        <v>0.37940000000000002</v>
      </c>
      <c r="G16" s="43">
        <v>0.39560000000000001</v>
      </c>
      <c r="H16" s="43">
        <v>0.39090000000000003</v>
      </c>
      <c r="I16" s="43">
        <v>0.39029999999999998</v>
      </c>
      <c r="J16" s="43">
        <v>0.38419999999999999</v>
      </c>
      <c r="K16" s="43">
        <v>0.38419999999999999</v>
      </c>
      <c r="L16" s="49">
        <v>0.38969999999999999</v>
      </c>
      <c r="M16" s="49">
        <v>0.36880000000000002</v>
      </c>
      <c r="N16" s="49">
        <v>0.35539999999999999</v>
      </c>
      <c r="O16" s="49">
        <v>0.37009999999999998</v>
      </c>
      <c r="P16" s="49">
        <v>0.36780000000000002</v>
      </c>
      <c r="Q16" s="49">
        <v>0.36349999999999999</v>
      </c>
      <c r="R16" s="49">
        <v>0.3594</v>
      </c>
      <c r="S16" s="49">
        <v>0.37040000000000001</v>
      </c>
      <c r="T16" s="49">
        <v>0.3614</v>
      </c>
      <c r="U16" s="49">
        <v>0.36409999999999998</v>
      </c>
      <c r="V16" s="49">
        <v>0.37140000000000001</v>
      </c>
      <c r="W16" s="51">
        <v>0.35149999999999998</v>
      </c>
      <c r="X16" s="51">
        <v>0.35370000000000001</v>
      </c>
      <c r="Y16" s="51">
        <v>0.36320000000000002</v>
      </c>
      <c r="Z16" s="51">
        <v>0.35879</v>
      </c>
      <c r="AA16" s="51">
        <v>0.36075000000000002</v>
      </c>
      <c r="AB16" s="52">
        <v>0.36148000000000002</v>
      </c>
    </row>
    <row r="17" spans="1:28" s="46" customFormat="1" ht="12" customHeight="1" x14ac:dyDescent="0.2">
      <c r="A17" s="47" t="s">
        <v>26</v>
      </c>
      <c r="B17" s="43">
        <v>0.58760000000000001</v>
      </c>
      <c r="C17" s="43">
        <v>0.56540000000000001</v>
      </c>
      <c r="D17" s="43">
        <v>0.59730000000000005</v>
      </c>
      <c r="E17" s="43">
        <v>0.58530000000000004</v>
      </c>
      <c r="F17" s="43">
        <v>0.57889999999999997</v>
      </c>
      <c r="G17" s="49">
        <v>0.51544999999999996</v>
      </c>
      <c r="H17" s="49">
        <v>0.51549999999999996</v>
      </c>
      <c r="I17" s="49">
        <v>0.56259999999999999</v>
      </c>
      <c r="J17" s="49">
        <v>0.5635</v>
      </c>
      <c r="K17" s="49">
        <v>0.5635</v>
      </c>
      <c r="L17" s="49">
        <v>0.56240000000000001</v>
      </c>
      <c r="M17" s="49">
        <v>0.59694999999999998</v>
      </c>
      <c r="N17" s="49">
        <v>0.62485000000000002</v>
      </c>
      <c r="O17" s="49">
        <v>0.58635000000000004</v>
      </c>
      <c r="P17" s="49">
        <v>0.59115000000000006</v>
      </c>
      <c r="Q17" s="49">
        <v>0.60285</v>
      </c>
      <c r="R17" s="49">
        <v>0.60634999999999994</v>
      </c>
      <c r="S17" s="49">
        <v>0.58840000000000003</v>
      </c>
      <c r="T17" s="49">
        <v>0.60585</v>
      </c>
      <c r="U17" s="49">
        <v>0.60204999999999997</v>
      </c>
      <c r="V17" s="49">
        <v>0.58965000000000001</v>
      </c>
      <c r="W17" s="51">
        <v>0.62265472686322776</v>
      </c>
      <c r="X17" s="51">
        <v>0.61845116785276621</v>
      </c>
      <c r="Y17" s="51">
        <v>0.599896186846267</v>
      </c>
      <c r="Z17" s="51">
        <v>0.62058999999999997</v>
      </c>
      <c r="AA17" s="51">
        <v>0.62236000000000002</v>
      </c>
      <c r="AB17" s="52">
        <v>0.63224000000000002</v>
      </c>
    </row>
    <row r="18" spans="1:28" s="46" customFormat="1" ht="12" customHeight="1" x14ac:dyDescent="0.2">
      <c r="A18" s="53" t="s">
        <v>27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32"/>
      <c r="P18" s="32"/>
      <c r="Q18" s="32"/>
      <c r="R18" s="32"/>
      <c r="S18" s="32"/>
      <c r="T18" s="32"/>
      <c r="U18" s="35"/>
      <c r="V18" s="35"/>
      <c r="W18" s="36"/>
      <c r="X18" s="36"/>
      <c r="Y18" s="36"/>
      <c r="Z18" s="36"/>
      <c r="AA18" s="36"/>
      <c r="AB18" s="37"/>
    </row>
    <row r="19" spans="1:28" s="46" customFormat="1" ht="12" customHeight="1" x14ac:dyDescent="0.2">
      <c r="A19" s="47" t="s">
        <v>28</v>
      </c>
      <c r="B19" s="43">
        <v>99.99</v>
      </c>
      <c r="C19" s="54">
        <v>100</v>
      </c>
      <c r="D19" s="43">
        <v>100.01</v>
      </c>
      <c r="E19" s="43">
        <v>100.04</v>
      </c>
      <c r="F19" s="55">
        <v>99.86</v>
      </c>
      <c r="G19" s="55">
        <v>99.91</v>
      </c>
      <c r="H19" s="55">
        <v>99.96</v>
      </c>
      <c r="I19" s="55">
        <v>99.98</v>
      </c>
      <c r="J19" s="55">
        <v>99.77</v>
      </c>
      <c r="K19" s="55">
        <v>99.78</v>
      </c>
      <c r="L19" s="55">
        <v>99.77</v>
      </c>
      <c r="M19" s="55">
        <v>99.82</v>
      </c>
      <c r="N19" s="56">
        <v>100</v>
      </c>
      <c r="O19" s="56">
        <v>100.15</v>
      </c>
      <c r="P19" s="56">
        <v>99.67</v>
      </c>
      <c r="Q19" s="56">
        <v>99.67</v>
      </c>
      <c r="R19" s="56">
        <v>99.73</v>
      </c>
      <c r="S19" s="56">
        <v>99.75</v>
      </c>
      <c r="T19" s="56">
        <v>99.696270740615518</v>
      </c>
      <c r="U19" s="56">
        <v>99.678140389380772</v>
      </c>
      <c r="V19" s="56">
        <v>99.652693927566943</v>
      </c>
      <c r="W19" s="57">
        <v>100.09554349896743</v>
      </c>
      <c r="X19" s="57">
        <v>102.04</v>
      </c>
      <c r="Y19" s="57">
        <v>100.23</v>
      </c>
      <c r="Z19" s="58">
        <v>100.21</v>
      </c>
      <c r="AA19" s="58">
        <v>100.36</v>
      </c>
      <c r="AB19" s="59">
        <v>100.31</v>
      </c>
    </row>
    <row r="20" spans="1:28" s="46" customFormat="1" ht="12" customHeight="1" x14ac:dyDescent="0.2">
      <c r="A20" s="47" t="s">
        <v>29</v>
      </c>
      <c r="B20" s="60">
        <v>101.55536111735007</v>
      </c>
      <c r="C20" s="60">
        <v>100.61831376222078</v>
      </c>
      <c r="D20" s="60">
        <v>100.86833539181309</v>
      </c>
      <c r="E20" s="60">
        <v>97.779698350692485</v>
      </c>
      <c r="F20" s="56">
        <v>96.847621255937682</v>
      </c>
      <c r="G20" s="56">
        <v>93.787481199330387</v>
      </c>
      <c r="H20" s="56">
        <v>94.966066846641823</v>
      </c>
      <c r="I20" s="56">
        <v>95.567023981890813</v>
      </c>
      <c r="J20" s="56">
        <v>97.992082180458723</v>
      </c>
      <c r="K20" s="56">
        <v>98.089455256382635</v>
      </c>
      <c r="L20" s="56">
        <v>97.247122817335111</v>
      </c>
      <c r="M20" s="56">
        <v>97.545051017999242</v>
      </c>
      <c r="N20" s="56">
        <v>103.81409988468104</v>
      </c>
      <c r="O20" s="56">
        <v>100.21227065036501</v>
      </c>
      <c r="P20" s="56">
        <v>102.12966663216952</v>
      </c>
      <c r="Q20" s="56">
        <v>103.78419159089906</v>
      </c>
      <c r="R20" s="56">
        <v>102.98375444688364</v>
      </c>
      <c r="S20" s="56">
        <v>102.10952047669537</v>
      </c>
      <c r="T20" s="56">
        <v>102.24383944117507</v>
      </c>
      <c r="U20" s="56">
        <v>102.45376351370646</v>
      </c>
      <c r="V20" s="56">
        <v>100.95811768084906</v>
      </c>
      <c r="W20" s="57">
        <v>101.94526007789501</v>
      </c>
      <c r="X20" s="57">
        <v>101.72488078334371</v>
      </c>
      <c r="Y20" s="57">
        <v>101.69582185956703</v>
      </c>
      <c r="Z20" s="58">
        <v>101.79967408227326</v>
      </c>
      <c r="AA20" s="58">
        <v>99.156538620549142</v>
      </c>
      <c r="AB20" s="59">
        <v>97.150863299290336</v>
      </c>
    </row>
    <row r="21" spans="1:28" s="46" customFormat="1" ht="12" customHeight="1" x14ac:dyDescent="0.2">
      <c r="A21" s="61" t="s">
        <v>30</v>
      </c>
      <c r="B21" s="62"/>
      <c r="C21" s="62"/>
      <c r="D21" s="62"/>
      <c r="E21" s="62"/>
      <c r="F21" s="62"/>
      <c r="G21" s="62"/>
      <c r="H21" s="23"/>
      <c r="I21" s="23"/>
      <c r="J21" s="23"/>
      <c r="K21" s="23"/>
      <c r="L21" s="63"/>
      <c r="M21" s="63"/>
      <c r="N21" s="63"/>
      <c r="O21" s="63"/>
      <c r="P21" s="63"/>
      <c r="Q21" s="63"/>
      <c r="R21" s="63"/>
      <c r="S21" s="63"/>
      <c r="T21" s="63"/>
      <c r="U21" s="64"/>
      <c r="V21" s="64"/>
      <c r="W21" s="65"/>
      <c r="X21" s="65"/>
      <c r="Y21" s="65"/>
      <c r="Z21" s="65"/>
      <c r="AA21" s="65"/>
      <c r="AB21" s="66"/>
    </row>
    <row r="22" spans="1:28" s="46" customFormat="1" ht="12" customHeight="1" x14ac:dyDescent="0.2">
      <c r="A22" s="67" t="s">
        <v>31</v>
      </c>
      <c r="B22" s="26">
        <v>482.1</v>
      </c>
      <c r="C22" s="26">
        <v>464.51739832000004</v>
      </c>
      <c r="D22" s="26">
        <v>500.60584036799997</v>
      </c>
      <c r="E22" s="26">
        <v>594.27200000000005</v>
      </c>
      <c r="F22" s="26">
        <v>684.822</v>
      </c>
      <c r="G22" s="26">
        <v>729.54700000000003</v>
      </c>
      <c r="H22" s="26">
        <v>718.31000000000006</v>
      </c>
      <c r="I22" s="26">
        <v>732.68</v>
      </c>
      <c r="J22" s="26">
        <v>774.36293649141066</v>
      </c>
      <c r="K22" s="39">
        <v>767.27499999999998</v>
      </c>
      <c r="L22" s="26">
        <v>723.18</v>
      </c>
      <c r="M22" s="26">
        <v>812.7</v>
      </c>
      <c r="N22" s="26">
        <v>789.6</v>
      </c>
      <c r="O22" s="26">
        <v>867.7513882734396</v>
      </c>
      <c r="P22" s="26">
        <v>947.92499999999995</v>
      </c>
      <c r="Q22" s="26">
        <v>1098.088</v>
      </c>
      <c r="R22" s="26">
        <v>1138.1069987742906</v>
      </c>
      <c r="S22" s="26">
        <v>1205.4918970542926</v>
      </c>
      <c r="T22" s="26">
        <v>1269.4372808453238</v>
      </c>
      <c r="U22" s="26">
        <v>1354.0347563114528</v>
      </c>
      <c r="V22" s="26">
        <v>1396.8</v>
      </c>
      <c r="W22" s="27">
        <v>1444.4960000000001</v>
      </c>
      <c r="X22" s="27">
        <v>1479.9515166513995</v>
      </c>
      <c r="Y22" s="27">
        <v>1559.8826600110133</v>
      </c>
      <c r="Z22" s="27">
        <v>1616.8923893749943</v>
      </c>
      <c r="AA22" s="27">
        <v>1658.4638623170731</v>
      </c>
      <c r="AB22" s="28">
        <v>1620.8251686609958</v>
      </c>
    </row>
    <row r="23" spans="1:28" s="46" customFormat="1" ht="12" customHeight="1" x14ac:dyDescent="0.2">
      <c r="A23" s="68" t="s">
        <v>32</v>
      </c>
      <c r="B23" s="26">
        <v>6.0508412402131002</v>
      </c>
      <c r="C23" s="26">
        <v>5.9075354883063493</v>
      </c>
      <c r="D23" s="26">
        <v>6.4803284157767793</v>
      </c>
      <c r="E23" s="26">
        <v>8.3570972187963157</v>
      </c>
      <c r="F23" s="26">
        <v>10.102030033809342</v>
      </c>
      <c r="G23" s="26">
        <v>11.520939222489634</v>
      </c>
      <c r="H23" s="26">
        <v>11.1</v>
      </c>
      <c r="I23" s="26">
        <v>10.7</v>
      </c>
      <c r="J23" s="26">
        <v>11.2</v>
      </c>
      <c r="K23" s="39">
        <v>10.7</v>
      </c>
      <c r="L23" s="26">
        <v>10.199999999999999</v>
      </c>
      <c r="M23" s="26">
        <v>10.9</v>
      </c>
      <c r="N23" s="26">
        <v>9.4</v>
      </c>
      <c r="O23" s="26">
        <v>9.6</v>
      </c>
      <c r="P23" s="26">
        <v>9.8056245006005405</v>
      </c>
      <c r="Q23" s="26">
        <v>10.925958526086909</v>
      </c>
      <c r="R23" s="26">
        <v>11.458084389165064</v>
      </c>
      <c r="S23" s="26">
        <v>12.3</v>
      </c>
      <c r="T23" s="26">
        <v>12.9</v>
      </c>
      <c r="U23" s="26">
        <v>13.4</v>
      </c>
      <c r="V23" s="26">
        <v>13.6</v>
      </c>
      <c r="W23" s="27">
        <v>14.1</v>
      </c>
      <c r="X23" s="27">
        <v>14.2</v>
      </c>
      <c r="Y23" s="27">
        <v>15.161859625147338</v>
      </c>
      <c r="Z23" s="27">
        <v>15.927344722149606</v>
      </c>
      <c r="AA23" s="27">
        <v>16.2</v>
      </c>
      <c r="AB23" s="28">
        <v>15.9</v>
      </c>
    </row>
    <row r="24" spans="1:28" s="46" customFormat="1" ht="12" customHeight="1" x14ac:dyDescent="0.2">
      <c r="A24" s="61" t="s">
        <v>33</v>
      </c>
      <c r="B24" s="62"/>
      <c r="C24" s="62"/>
      <c r="D24" s="62"/>
      <c r="E24" s="62"/>
      <c r="F24" s="62"/>
      <c r="G24" s="62"/>
      <c r="H24" s="23"/>
      <c r="I24" s="23"/>
      <c r="J24" s="23"/>
      <c r="K24" s="23"/>
      <c r="L24" s="63"/>
      <c r="M24" s="63"/>
      <c r="N24" s="63"/>
      <c r="O24" s="63"/>
      <c r="P24" s="63"/>
      <c r="Q24" s="63"/>
      <c r="R24" s="63"/>
      <c r="S24" s="63"/>
      <c r="T24" s="63"/>
      <c r="U24" s="64"/>
      <c r="V24" s="64"/>
      <c r="W24" s="65"/>
      <c r="X24" s="65"/>
      <c r="Y24" s="65"/>
      <c r="Z24" s="65"/>
      <c r="AA24" s="65"/>
      <c r="AB24" s="66"/>
    </row>
    <row r="25" spans="1:28" s="46" customFormat="1" ht="12" customHeight="1" x14ac:dyDescent="0.2">
      <c r="A25" s="69" t="s">
        <v>34</v>
      </c>
      <c r="B25" s="63">
        <v>39.036000000000001</v>
      </c>
      <c r="C25" s="63">
        <v>32.488831533999999</v>
      </c>
      <c r="D25" s="63">
        <v>24.988876943888432</v>
      </c>
      <c r="E25" s="63">
        <v>25.645165640000002</v>
      </c>
      <c r="F25" s="63">
        <v>28.786831530000001</v>
      </c>
      <c r="G25" s="63">
        <v>22.620115900000002</v>
      </c>
      <c r="H25" s="63">
        <v>18.920000000000002</v>
      </c>
      <c r="I25" s="63">
        <v>19.2</v>
      </c>
      <c r="J25" s="63">
        <v>15.8</v>
      </c>
      <c r="K25" s="63">
        <v>20.187000000000001</v>
      </c>
      <c r="L25" s="63">
        <v>21.26</v>
      </c>
      <c r="M25" s="63">
        <v>25.6</v>
      </c>
      <c r="N25" s="63">
        <v>33.629657429999995</v>
      </c>
      <c r="O25" s="63">
        <v>29.658999999999999</v>
      </c>
      <c r="P25" s="63">
        <v>25.595254707199999</v>
      </c>
      <c r="Q25" s="63">
        <f>30160/1000</f>
        <v>30.16</v>
      </c>
      <c r="R25" s="63">
        <v>30.985730669399999</v>
      </c>
      <c r="S25" s="63">
        <v>32.105332871999998</v>
      </c>
      <c r="T25" s="63">
        <v>21.902267470999998</v>
      </c>
      <c r="U25" s="63">
        <v>19.445</v>
      </c>
      <c r="V25" s="63">
        <v>28.736999999999998</v>
      </c>
      <c r="W25" s="65">
        <v>46.4</v>
      </c>
      <c r="X25" s="65">
        <v>13.5719784305</v>
      </c>
      <c r="Y25" s="65">
        <v>16.3</v>
      </c>
      <c r="Z25" s="65">
        <v>19.111999999999998</v>
      </c>
      <c r="AA25" s="65">
        <v>18.573828346300004</v>
      </c>
      <c r="AB25" s="66">
        <v>19.251175546399999</v>
      </c>
    </row>
    <row r="26" spans="1:28" s="46" customFormat="1" ht="12" customHeight="1" x14ac:dyDescent="0.2">
      <c r="A26" s="69" t="s">
        <v>35</v>
      </c>
      <c r="B26" s="63">
        <v>-230.71973399999999</v>
      </c>
      <c r="C26" s="63">
        <v>-272.5</v>
      </c>
      <c r="D26" s="63">
        <v>-189.30124168600008</v>
      </c>
      <c r="E26" s="63">
        <v>-160.7998122879998</v>
      </c>
      <c r="F26" s="63">
        <v>-190.88820765000003</v>
      </c>
      <c r="G26" s="63">
        <v>-218.89357699999999</v>
      </c>
      <c r="H26" s="63">
        <v>-206.834564</v>
      </c>
      <c r="I26" s="63">
        <v>-204.060273</v>
      </c>
      <c r="J26" s="63">
        <v>-198.25294422000002</v>
      </c>
      <c r="K26" s="63">
        <v>-254.01252100000002</v>
      </c>
      <c r="L26" s="63">
        <v>-196.29093193</v>
      </c>
      <c r="M26" s="63">
        <v>-248.94109402999999</v>
      </c>
      <c r="N26" s="63">
        <v>-309.1357151600007</v>
      </c>
      <c r="O26" s="63">
        <v>-334.65</v>
      </c>
      <c r="P26" s="63">
        <v>-267.33159965400102</v>
      </c>
      <c r="Q26" s="63">
        <f>-294914/1000</f>
        <v>-294.91399999999999</v>
      </c>
      <c r="R26" s="63">
        <v>295.03799629500014</v>
      </c>
      <c r="S26" s="63">
        <v>318.82098459399998</v>
      </c>
      <c r="T26" s="63">
        <v>269.71889544600151</v>
      </c>
      <c r="U26" s="63">
        <v>332.202</v>
      </c>
      <c r="V26" s="63">
        <v>312.03699999999998</v>
      </c>
      <c r="W26" s="65">
        <v>319.2</v>
      </c>
      <c r="X26" s="65">
        <v>291.39400000000001</v>
      </c>
      <c r="Y26" s="65">
        <v>311.89999999999998</v>
      </c>
      <c r="Z26" s="65">
        <v>295.654</v>
      </c>
      <c r="AA26" s="65">
        <v>329.32505900000001</v>
      </c>
      <c r="AB26" s="66">
        <v>290.00304209500001</v>
      </c>
    </row>
    <row r="27" spans="1:28" s="46" customFormat="1" ht="12" customHeight="1" x14ac:dyDescent="0.2">
      <c r="A27" s="61" t="s">
        <v>36</v>
      </c>
      <c r="B27" s="23">
        <v>138.85445844866666</v>
      </c>
      <c r="C27" s="23">
        <v>142.034598676</v>
      </c>
      <c r="D27" s="23">
        <v>135.72999256</v>
      </c>
      <c r="E27" s="23">
        <v>147.21120617933335</v>
      </c>
      <c r="F27" s="23">
        <v>161.93745907133334</v>
      </c>
      <c r="G27" s="23">
        <v>162.09789965266665</v>
      </c>
      <c r="H27" s="23">
        <v>132.96</v>
      </c>
      <c r="I27" s="23">
        <v>148.30000000000001</v>
      </c>
      <c r="J27" s="23">
        <v>164.41746251199999</v>
      </c>
      <c r="K27" s="63">
        <v>215.9</v>
      </c>
      <c r="L27" s="23">
        <v>153.9</v>
      </c>
      <c r="M27" s="23">
        <v>198.2</v>
      </c>
      <c r="N27" s="23">
        <v>224.56110623666666</v>
      </c>
      <c r="O27" s="23">
        <v>231.68841212000007</v>
      </c>
      <c r="P27" s="23">
        <v>176.61600651349869</v>
      </c>
      <c r="Q27" s="23">
        <v>199.52423282436001</v>
      </c>
      <c r="R27" s="23">
        <v>221.26101956702672</v>
      </c>
      <c r="S27" s="23">
        <v>229.99303872675202</v>
      </c>
      <c r="T27" s="23">
        <v>201.35906224023464</v>
      </c>
      <c r="U27" s="70">
        <v>223.72453147018666</v>
      </c>
      <c r="V27" s="70">
        <v>240.3</v>
      </c>
      <c r="W27" s="70">
        <v>237.14152373097602</v>
      </c>
      <c r="X27" s="70">
        <v>197.2</v>
      </c>
      <c r="Y27" s="70">
        <v>228.1</v>
      </c>
      <c r="Z27" s="70">
        <v>231.59443315933333</v>
      </c>
      <c r="AA27" s="70">
        <v>250.85160047200003</v>
      </c>
      <c r="AB27" s="71">
        <v>216.76378031639237</v>
      </c>
    </row>
    <row r="28" spans="1:28" s="46" customFormat="1" ht="12" customHeight="1" x14ac:dyDescent="0.2">
      <c r="A28" s="61" t="s">
        <v>37</v>
      </c>
      <c r="B28" s="23">
        <v>-15.944000000000003</v>
      </c>
      <c r="C28" s="23">
        <v>-13.018999999999998</v>
      </c>
      <c r="D28" s="23">
        <v>28.971999999999987</v>
      </c>
      <c r="E28" s="23">
        <v>104.40700000000001</v>
      </c>
      <c r="F28" s="23">
        <v>63.237000000000002</v>
      </c>
      <c r="G28" s="23">
        <v>33.194999999999986</v>
      </c>
      <c r="H28" s="23">
        <v>-5.9299999999999784</v>
      </c>
      <c r="I28" s="23">
        <v>-15.331000000000007</v>
      </c>
      <c r="J28" s="23">
        <v>42.271999999999991</v>
      </c>
      <c r="K28" s="63">
        <v>-20.604000000000006</v>
      </c>
      <c r="L28" s="23">
        <v>-28.701999999999998</v>
      </c>
      <c r="M28" s="23">
        <v>58.34499999999997</v>
      </c>
      <c r="N28" s="23">
        <v>-9.4690000000000083</v>
      </c>
      <c r="O28" s="23">
        <v>44.058214987004554</v>
      </c>
      <c r="P28" s="23">
        <v>90.727614245927157</v>
      </c>
      <c r="Q28" s="23">
        <v>136.65280269173516</v>
      </c>
      <c r="R28" s="23">
        <v>43.38588323499954</v>
      </c>
      <c r="S28" s="23">
        <v>67.438110418410346</v>
      </c>
      <c r="T28" s="23">
        <v>62.967833465121558</v>
      </c>
      <c r="U28" s="23">
        <v>84.823765943065553</v>
      </c>
      <c r="V28" s="23">
        <v>36.224860849593824</v>
      </c>
      <c r="W28" s="70">
        <v>54.084700261522357</v>
      </c>
      <c r="X28" s="70">
        <v>31.665908312953</v>
      </c>
      <c r="Y28" s="70">
        <v>75.223252397760632</v>
      </c>
      <c r="Z28" s="70">
        <v>54.787450216475463</v>
      </c>
      <c r="AA28" s="70">
        <v>41.459265480686128</v>
      </c>
      <c r="AB28" s="71">
        <v>-35.323002875887141</v>
      </c>
    </row>
    <row r="29" spans="1:28" s="46" customFormat="1" ht="12" customHeight="1" x14ac:dyDescent="0.2">
      <c r="A29" s="61" t="s">
        <v>38</v>
      </c>
      <c r="B29" s="62"/>
      <c r="C29" s="62"/>
      <c r="D29" s="62"/>
      <c r="E29" s="62"/>
      <c r="F29" s="62"/>
      <c r="G29" s="62"/>
      <c r="H29" s="23"/>
      <c r="I29" s="23"/>
      <c r="J29" s="23"/>
      <c r="K29" s="23"/>
      <c r="L29" s="63"/>
      <c r="M29" s="63"/>
      <c r="N29" s="63"/>
      <c r="O29" s="63"/>
      <c r="P29" s="63"/>
      <c r="Q29" s="63"/>
      <c r="R29" s="63"/>
      <c r="S29" s="63"/>
      <c r="T29" s="63"/>
      <c r="U29" s="64"/>
      <c r="V29" s="64"/>
      <c r="W29" s="65"/>
      <c r="X29" s="65"/>
      <c r="Y29" s="65"/>
      <c r="Z29" s="65"/>
      <c r="AA29" s="65"/>
      <c r="AB29" s="66"/>
    </row>
    <row r="30" spans="1:28" s="46" customFormat="1" ht="12" customHeight="1" x14ac:dyDescent="0.2">
      <c r="A30" s="61" t="s">
        <v>39</v>
      </c>
      <c r="B30" s="62"/>
      <c r="C30" s="62"/>
      <c r="D30" s="62"/>
      <c r="E30" s="62"/>
      <c r="F30" s="62"/>
      <c r="G30" s="62"/>
      <c r="H30" s="23"/>
      <c r="I30" s="23"/>
      <c r="J30" s="23"/>
      <c r="K30" s="23"/>
      <c r="L30" s="63"/>
      <c r="M30" s="63"/>
      <c r="N30" s="63"/>
      <c r="O30" s="63"/>
      <c r="P30" s="63"/>
      <c r="Q30" s="63"/>
      <c r="R30" s="63"/>
      <c r="S30" s="63"/>
      <c r="T30" s="63"/>
      <c r="U30" s="64"/>
      <c r="V30" s="64"/>
      <c r="W30" s="65"/>
      <c r="X30" s="65"/>
      <c r="Y30" s="65"/>
      <c r="Z30" s="65"/>
      <c r="AA30" s="65"/>
      <c r="AB30" s="66"/>
    </row>
    <row r="31" spans="1:28" s="46" customFormat="1" ht="12" customHeight="1" x14ac:dyDescent="0.2">
      <c r="A31" s="61" t="s">
        <v>40</v>
      </c>
      <c r="B31" s="62"/>
      <c r="C31" s="62"/>
      <c r="D31" s="62"/>
      <c r="E31" s="62"/>
      <c r="F31" s="23">
        <v>2.7610000000000001</v>
      </c>
      <c r="G31" s="62"/>
      <c r="H31" s="23"/>
      <c r="I31" s="72">
        <v>2.11</v>
      </c>
      <c r="J31" s="23">
        <v>1.93</v>
      </c>
      <c r="K31" s="23"/>
      <c r="L31" s="56">
        <v>1.79</v>
      </c>
      <c r="M31" s="56">
        <v>1.82</v>
      </c>
      <c r="N31" s="56">
        <v>1.7889999999999999</v>
      </c>
      <c r="O31" s="56">
        <v>1.79</v>
      </c>
      <c r="P31" s="56">
        <v>1.82</v>
      </c>
      <c r="Q31" s="56">
        <v>1.76</v>
      </c>
      <c r="R31" s="56">
        <v>1.84</v>
      </c>
      <c r="S31" s="56">
        <v>1.83</v>
      </c>
      <c r="T31" s="56">
        <v>1.71</v>
      </c>
      <c r="U31" s="56">
        <v>1.5743682600680209</v>
      </c>
      <c r="V31" s="56">
        <v>1.4918336602061257</v>
      </c>
      <c r="W31" s="57">
        <v>1.57</v>
      </c>
      <c r="X31" s="57">
        <v>1.6032421230068603</v>
      </c>
      <c r="Y31" s="57">
        <v>1.5706425905265482</v>
      </c>
      <c r="Z31" s="57">
        <v>1.5571455087955315</v>
      </c>
      <c r="AA31" s="57">
        <v>1.6697871392293036</v>
      </c>
      <c r="AB31" s="73">
        <v>1.5597551116400648</v>
      </c>
    </row>
    <row r="32" spans="1:28" s="46" customFormat="1" ht="12" customHeight="1" x14ac:dyDescent="0.2">
      <c r="A32" s="61" t="s">
        <v>41</v>
      </c>
      <c r="B32" s="62"/>
      <c r="C32" s="62"/>
      <c r="D32" s="62"/>
      <c r="E32" s="62"/>
      <c r="F32" s="23">
        <v>8.6609999999999996</v>
      </c>
      <c r="G32" s="62"/>
      <c r="H32" s="23"/>
      <c r="I32" s="72">
        <v>8.57</v>
      </c>
      <c r="J32" s="23">
        <v>8.49</v>
      </c>
      <c r="K32" s="23"/>
      <c r="L32" s="56">
        <v>8.2970000000000006</v>
      </c>
      <c r="M32" s="56">
        <v>8.2870000000000008</v>
      </c>
      <c r="N32" s="56">
        <v>8.2690000000000001</v>
      </c>
      <c r="O32" s="56">
        <v>8.2759999999999998</v>
      </c>
      <c r="P32" s="56">
        <v>8.32</v>
      </c>
      <c r="Q32" s="56">
        <v>8.31</v>
      </c>
      <c r="R32" s="56">
        <v>8.32</v>
      </c>
      <c r="S32" s="56">
        <v>8.43</v>
      </c>
      <c r="T32" s="56">
        <v>8.44</v>
      </c>
      <c r="U32" s="56">
        <v>8.4337551647474296</v>
      </c>
      <c r="V32" s="56">
        <v>8.4</v>
      </c>
      <c r="W32" s="57">
        <v>8.4109999999999996</v>
      </c>
      <c r="X32" s="57">
        <v>8.3917475019250638</v>
      </c>
      <c r="Y32" s="57">
        <v>8.3800000000000008</v>
      </c>
      <c r="Z32" s="57">
        <v>8.3872989255818897</v>
      </c>
      <c r="AA32" s="57">
        <v>8.3384233955491105</v>
      </c>
      <c r="AB32" s="73">
        <v>8.3243370606096558</v>
      </c>
    </row>
    <row r="33" spans="1:28" s="46" customFormat="1" ht="12" customHeight="1" x14ac:dyDescent="0.2">
      <c r="A33" s="61" t="s">
        <v>42</v>
      </c>
      <c r="B33" s="62"/>
      <c r="C33" s="62"/>
      <c r="D33" s="62"/>
      <c r="E33" s="62"/>
      <c r="F33" s="62"/>
      <c r="G33" s="62"/>
      <c r="H33" s="23"/>
      <c r="I33" s="23"/>
      <c r="J33" s="23"/>
      <c r="K33" s="2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5"/>
      <c r="X33" s="65"/>
      <c r="Y33" s="65"/>
      <c r="Z33" s="65"/>
      <c r="AA33" s="65"/>
      <c r="AB33" s="66"/>
    </row>
    <row r="34" spans="1:28" s="46" customFormat="1" ht="12" customHeight="1" x14ac:dyDescent="0.2">
      <c r="A34" s="61" t="s">
        <v>43</v>
      </c>
      <c r="B34" s="62"/>
      <c r="C34" s="62"/>
      <c r="D34" s="62"/>
      <c r="E34" s="62"/>
      <c r="F34" s="62">
        <v>7.75</v>
      </c>
      <c r="G34" s="62"/>
      <c r="H34" s="23"/>
      <c r="I34" s="72">
        <v>8.0299999999999994</v>
      </c>
      <c r="J34" s="23">
        <v>8.11</v>
      </c>
      <c r="K34" s="23"/>
      <c r="L34" s="56">
        <v>8.2100000000000009</v>
      </c>
      <c r="M34" s="56">
        <v>8.2200000000000006</v>
      </c>
      <c r="N34" s="56">
        <v>8.4689999999999994</v>
      </c>
      <c r="O34" s="56">
        <v>8.51</v>
      </c>
      <c r="P34" s="56">
        <v>8.4670000000000005</v>
      </c>
      <c r="Q34" s="56">
        <v>8.4429999999999996</v>
      </c>
      <c r="R34" s="56">
        <v>8.3239999999999998</v>
      </c>
      <c r="S34" s="56">
        <v>8.0459999999999994</v>
      </c>
      <c r="T34" s="56">
        <v>7.9489999999999998</v>
      </c>
      <c r="U34" s="56">
        <v>7.9564695478591663</v>
      </c>
      <c r="V34" s="56">
        <v>7.9734018483681828</v>
      </c>
      <c r="W34" s="57">
        <v>7.9904060365406302</v>
      </c>
      <c r="X34" s="57">
        <v>8.1324330782065317</v>
      </c>
      <c r="Y34" s="57">
        <v>8.1812912502957946</v>
      </c>
      <c r="Z34" s="57">
        <v>8.2019718839058662</v>
      </c>
      <c r="AA34" s="57">
        <v>8.1241082290734674</v>
      </c>
      <c r="AB34" s="73">
        <v>8.1974348124512062</v>
      </c>
    </row>
    <row r="35" spans="1:28" s="46" customFormat="1" ht="12" customHeight="1" x14ac:dyDescent="0.2">
      <c r="A35" s="61" t="s">
        <v>44</v>
      </c>
      <c r="B35" s="62"/>
      <c r="C35" s="62"/>
      <c r="D35" s="62"/>
      <c r="E35" s="62"/>
      <c r="F35" s="62"/>
      <c r="G35" s="62"/>
      <c r="H35" s="23"/>
      <c r="I35" s="23"/>
      <c r="J35" s="23"/>
      <c r="K35" s="23"/>
      <c r="L35" s="63"/>
      <c r="M35" s="63"/>
      <c r="N35" s="63"/>
      <c r="O35" s="63"/>
      <c r="P35" s="63"/>
      <c r="Q35" s="63"/>
      <c r="R35" s="63"/>
      <c r="S35" s="63"/>
      <c r="T35" s="63"/>
      <c r="U35" s="64"/>
      <c r="V35" s="64"/>
      <c r="W35" s="65"/>
      <c r="X35" s="65"/>
      <c r="Y35" s="65"/>
      <c r="Z35" s="65"/>
      <c r="AA35" s="65"/>
      <c r="AB35" s="66"/>
    </row>
    <row r="36" spans="1:28" ht="12" customHeight="1" x14ac:dyDescent="0.2">
      <c r="A36" s="47" t="s">
        <v>45</v>
      </c>
      <c r="B36" s="54">
        <v>99.894000000000005</v>
      </c>
      <c r="C36" s="54">
        <v>108.57899999999998</v>
      </c>
      <c r="D36" s="54">
        <v>91.657000000000011</v>
      </c>
      <c r="E36" s="54">
        <v>98.089000000000013</v>
      </c>
      <c r="F36" s="54">
        <v>106.41</v>
      </c>
      <c r="G36" s="54">
        <v>121.80200000000002</v>
      </c>
      <c r="H36" s="54">
        <v>121.226</v>
      </c>
      <c r="I36" s="54">
        <v>112.54900000000001</v>
      </c>
      <c r="J36" s="54">
        <v>119.21229</v>
      </c>
      <c r="K36" s="54">
        <v>119.21229</v>
      </c>
      <c r="L36" s="54">
        <v>126.24278999999999</v>
      </c>
      <c r="M36" s="54">
        <v>123.76964999999998</v>
      </c>
      <c r="N36" s="54">
        <v>137.37786</v>
      </c>
      <c r="O36" s="54">
        <v>166.63399999999999</v>
      </c>
      <c r="P36" s="54">
        <v>140.78783000000001</v>
      </c>
      <c r="Q36" s="54">
        <v>162.66154</v>
      </c>
      <c r="R36" s="54">
        <v>161.51515000000001</v>
      </c>
      <c r="S36" s="54">
        <v>190.42392000000001</v>
      </c>
      <c r="T36" s="54">
        <v>157.92239000000001</v>
      </c>
      <c r="U36" s="54">
        <v>162.37222</v>
      </c>
      <c r="V36" s="54">
        <v>164.56746000000001</v>
      </c>
      <c r="W36" s="74">
        <v>199.89418999999998</v>
      </c>
      <c r="X36" s="74">
        <v>174.81938477</v>
      </c>
      <c r="Y36" s="74">
        <v>176.88008000000002</v>
      </c>
      <c r="Z36" s="74">
        <v>179.06043</v>
      </c>
      <c r="AA36" s="74">
        <v>207.88696999999999</v>
      </c>
      <c r="AB36" s="75">
        <v>196.71844999999999</v>
      </c>
    </row>
    <row r="37" spans="1:28" s="46" customFormat="1" ht="12" customHeight="1" x14ac:dyDescent="0.2">
      <c r="A37" s="61" t="s">
        <v>46</v>
      </c>
      <c r="B37" s="23">
        <v>382.99799999999999</v>
      </c>
      <c r="C37" s="23">
        <v>377.774</v>
      </c>
      <c r="D37" s="23">
        <v>366.92699999999996</v>
      </c>
      <c r="E37" s="23">
        <v>370.12900000000008</v>
      </c>
      <c r="F37" s="23">
        <v>373.471</v>
      </c>
      <c r="G37" s="23">
        <v>382.43</v>
      </c>
      <c r="H37" s="23">
        <v>401.55200000000008</v>
      </c>
      <c r="I37" s="23">
        <v>430.46699999999998</v>
      </c>
      <c r="J37" s="23">
        <v>397.79781000000008</v>
      </c>
      <c r="K37" s="23">
        <v>412.57338000000004</v>
      </c>
      <c r="L37" s="23">
        <v>406.12551000000008</v>
      </c>
      <c r="M37" s="23">
        <v>437.10832000000005</v>
      </c>
      <c r="N37" s="23">
        <v>434.42</v>
      </c>
      <c r="O37" s="23">
        <v>449.23099999999999</v>
      </c>
      <c r="P37" s="23">
        <v>487.45796999999999</v>
      </c>
      <c r="Q37" s="23">
        <v>548.95786999999996</v>
      </c>
      <c r="R37" s="23">
        <v>532.81245999999999</v>
      </c>
      <c r="S37" s="23">
        <v>552.30489999999998</v>
      </c>
      <c r="T37" s="23">
        <v>579.69599000000005</v>
      </c>
      <c r="U37" s="23">
        <v>661.7643599999999</v>
      </c>
      <c r="V37" s="23">
        <v>688.51199999999994</v>
      </c>
      <c r="W37" s="70">
        <v>659.10437999999999</v>
      </c>
      <c r="X37" s="70">
        <v>640.29001600610013</v>
      </c>
      <c r="Y37" s="70">
        <v>664.19560000000013</v>
      </c>
      <c r="Z37" s="70">
        <v>643.68525</v>
      </c>
      <c r="AA37" s="70">
        <v>658.71501999999998</v>
      </c>
      <c r="AB37" s="71">
        <v>659.53701999999998</v>
      </c>
    </row>
    <row r="38" spans="1:28" s="46" customFormat="1" ht="12" customHeight="1" x14ac:dyDescent="0.2">
      <c r="A38" s="61" t="s">
        <v>47</v>
      </c>
      <c r="B38" s="23">
        <v>156.05099999999999</v>
      </c>
      <c r="C38" s="23">
        <v>150.07399999999998</v>
      </c>
      <c r="D38" s="23">
        <v>151.90299999999999</v>
      </c>
      <c r="E38" s="23">
        <v>164.99100000000001</v>
      </c>
      <c r="F38" s="23">
        <v>181.56799999999998</v>
      </c>
      <c r="G38" s="23">
        <v>180.09700000000001</v>
      </c>
      <c r="H38" s="23">
        <v>182.453</v>
      </c>
      <c r="I38" s="23">
        <v>190.91399999999999</v>
      </c>
      <c r="J38" s="23">
        <v>197.19665000000001</v>
      </c>
      <c r="K38" s="23">
        <v>191.93210999999999</v>
      </c>
      <c r="L38" s="23">
        <v>192.58922999999999</v>
      </c>
      <c r="M38" s="23">
        <v>205.08738</v>
      </c>
      <c r="N38" s="23">
        <v>220.55151000000001</v>
      </c>
      <c r="O38" s="23">
        <v>218.69300000000001</v>
      </c>
      <c r="P38" s="23">
        <v>224.82847000000001</v>
      </c>
      <c r="Q38" s="23">
        <v>242.27668</v>
      </c>
      <c r="R38" s="23">
        <v>247.30986999999999</v>
      </c>
      <c r="S38" s="23">
        <v>236.79269000000002</v>
      </c>
      <c r="T38" s="23">
        <v>238.77125000000001</v>
      </c>
      <c r="U38" s="23">
        <v>256.95886000000002</v>
      </c>
      <c r="V38" s="23">
        <v>269.52499999999998</v>
      </c>
      <c r="W38" s="70">
        <v>261.32069999999999</v>
      </c>
      <c r="X38" s="70">
        <v>255.87518102870044</v>
      </c>
      <c r="Y38" s="70">
        <v>273.76884999999999</v>
      </c>
      <c r="Z38" s="70">
        <v>293.40376000000003</v>
      </c>
      <c r="AA38" s="70">
        <v>275.67523</v>
      </c>
      <c r="AB38" s="71">
        <v>282.46852000000001</v>
      </c>
    </row>
    <row r="39" spans="1:28" s="46" customFormat="1" ht="12" customHeight="1" x14ac:dyDescent="0.2">
      <c r="A39" s="61" t="s">
        <v>48</v>
      </c>
      <c r="B39" s="23">
        <v>499.55786247080721</v>
      </c>
      <c r="C39" s="23">
        <v>542.14800000000002</v>
      </c>
      <c r="D39" s="23">
        <v>550.04899999999998</v>
      </c>
      <c r="E39" s="23">
        <v>543.85500000000002</v>
      </c>
      <c r="F39" s="23">
        <v>558.20000000000005</v>
      </c>
      <c r="G39" s="23">
        <v>574.85400000000004</v>
      </c>
      <c r="H39" s="23">
        <v>544.96699999999998</v>
      </c>
      <c r="I39" s="23">
        <v>535.42399999999998</v>
      </c>
      <c r="J39" s="23">
        <v>526.44087999999999</v>
      </c>
      <c r="K39" s="23">
        <v>522.77955999999995</v>
      </c>
      <c r="L39" s="23">
        <v>529.36236999999994</v>
      </c>
      <c r="M39" s="23">
        <v>523.2174</v>
      </c>
      <c r="N39" s="23">
        <v>519.43653000000006</v>
      </c>
      <c r="O39" s="23">
        <v>504.22</v>
      </c>
      <c r="P39" s="23">
        <v>518.31385999999998</v>
      </c>
      <c r="Q39" s="23">
        <v>507.31006000000002</v>
      </c>
      <c r="R39" s="23">
        <v>534.57160999999996</v>
      </c>
      <c r="S39" s="23">
        <v>524.8614</v>
      </c>
      <c r="T39" s="23">
        <v>555.52353000000005</v>
      </c>
      <c r="U39" s="23">
        <v>506.35241999999994</v>
      </c>
      <c r="V39" s="23">
        <v>502.37599999999998</v>
      </c>
      <c r="W39" s="70">
        <v>534.48879000000011</v>
      </c>
      <c r="X39" s="70">
        <v>553.23218066483719</v>
      </c>
      <c r="Y39" s="70">
        <v>561.86851000000001</v>
      </c>
      <c r="Z39" s="70">
        <v>528.42746</v>
      </c>
      <c r="AA39" s="70">
        <v>570.35430000000008</v>
      </c>
      <c r="AB39" s="71">
        <v>575.48807999999997</v>
      </c>
    </row>
    <row r="40" spans="1:28" ht="12" customHeight="1" x14ac:dyDescent="0.2">
      <c r="A40" s="76" t="s">
        <v>49</v>
      </c>
      <c r="B40" s="54">
        <v>58.067</v>
      </c>
      <c r="C40" s="54">
        <v>64.289999999999992</v>
      </c>
      <c r="D40" s="54">
        <v>61.416999999999994</v>
      </c>
      <c r="E40" s="54">
        <v>48.39500000000001</v>
      </c>
      <c r="F40" s="54">
        <v>41.285000000000004</v>
      </c>
      <c r="G40" s="54">
        <v>50.725000000000001</v>
      </c>
      <c r="H40" s="54">
        <v>52.663999999999994</v>
      </c>
      <c r="I40" s="54">
        <v>55.911000000000001</v>
      </c>
      <c r="J40" s="54">
        <v>61.187750000000001</v>
      </c>
      <c r="K40" s="54">
        <v>72.031679999999994</v>
      </c>
      <c r="L40" s="54">
        <v>55.054490000000001</v>
      </c>
      <c r="M40" s="54">
        <v>63.798469999999988</v>
      </c>
      <c r="N40" s="54">
        <v>77.292289999999994</v>
      </c>
      <c r="O40" s="54">
        <v>90.935000000000002</v>
      </c>
      <c r="P40" s="54">
        <v>99.66913000000001</v>
      </c>
      <c r="Q40" s="54">
        <v>114.2683</v>
      </c>
      <c r="R40" s="54">
        <v>99.750230000000016</v>
      </c>
      <c r="S40" s="54">
        <v>120.87473000000001</v>
      </c>
      <c r="T40" s="54">
        <v>109.56487</v>
      </c>
      <c r="U40" s="54">
        <v>109.97158000000002</v>
      </c>
      <c r="V40" s="54">
        <v>106.04600000000001</v>
      </c>
      <c r="W40" s="74">
        <v>114.7667</v>
      </c>
      <c r="X40" s="74">
        <v>112.72676066999999</v>
      </c>
      <c r="Y40" s="74">
        <v>111.73164999999999</v>
      </c>
      <c r="Z40" s="74">
        <v>110.37404000000001</v>
      </c>
      <c r="AA40" s="74">
        <v>103.35545999999999</v>
      </c>
      <c r="AB40" s="75">
        <v>103.9941</v>
      </c>
    </row>
    <row r="41" spans="1:28" ht="12" customHeight="1" x14ac:dyDescent="0.2">
      <c r="A41" s="53" t="s">
        <v>50</v>
      </c>
      <c r="B41" s="54">
        <v>1151.8190000000002</v>
      </c>
      <c r="C41" s="54">
        <v>1184.4779999999998</v>
      </c>
      <c r="D41" s="54">
        <v>1191.328</v>
      </c>
      <c r="E41" s="54">
        <v>1185.0819999999999</v>
      </c>
      <c r="F41" s="54">
        <v>1182.0230000000001</v>
      </c>
      <c r="G41" s="54">
        <v>1198.9289999999999</v>
      </c>
      <c r="H41" s="54">
        <v>1179.5150000000001</v>
      </c>
      <c r="I41" s="54">
        <v>1176.7950000000001</v>
      </c>
      <c r="J41" s="54">
        <v>1197.5139099999999</v>
      </c>
      <c r="K41" s="54">
        <v>1204.92677</v>
      </c>
      <c r="L41" s="54">
        <v>1195.12039</v>
      </c>
      <c r="M41" s="54">
        <v>1193.656168</v>
      </c>
      <c r="N41" s="54">
        <v>1195.8850299999999</v>
      </c>
      <c r="O41" s="54">
        <v>1189.0309999999997</v>
      </c>
      <c r="P41" s="54">
        <v>1165.0377600000002</v>
      </c>
      <c r="Q41" s="54">
        <v>1140.0547300000001</v>
      </c>
      <c r="R41" s="54">
        <v>1144.8334199999997</v>
      </c>
      <c r="S41" s="54">
        <v>1141.5635100000002</v>
      </c>
      <c r="T41" s="54">
        <v>1141.5635100000002</v>
      </c>
      <c r="U41" s="54">
        <v>1173.46966</v>
      </c>
      <c r="V41" s="54">
        <v>1208.088</v>
      </c>
      <c r="W41" s="74">
        <v>1217.7470000000001</v>
      </c>
      <c r="X41" s="74">
        <v>1208.9154152799997</v>
      </c>
      <c r="Y41" s="74">
        <v>1216.75819</v>
      </c>
      <c r="Z41" s="74">
        <v>1225.99505</v>
      </c>
      <c r="AA41" s="74">
        <v>1229.1420400000002</v>
      </c>
      <c r="AB41" s="75">
        <v>1243.9753399999997</v>
      </c>
    </row>
    <row r="42" spans="1:28" ht="12" customHeight="1" x14ac:dyDescent="0.2">
      <c r="A42" s="47" t="s">
        <v>51</v>
      </c>
      <c r="B42" s="23">
        <v>5.0089999999999995</v>
      </c>
      <c r="C42" s="23">
        <v>0.16400000000000001</v>
      </c>
      <c r="D42" s="23">
        <v>10.036</v>
      </c>
      <c r="E42" s="23">
        <v>14.6</v>
      </c>
      <c r="F42" s="23">
        <v>7.8540000000000001</v>
      </c>
      <c r="G42" s="23">
        <v>14.239000000000001</v>
      </c>
      <c r="H42" s="23">
        <v>6.8029999999999999</v>
      </c>
      <c r="I42" s="23">
        <v>0.89800000000000002</v>
      </c>
      <c r="J42" s="23">
        <v>3.42998</v>
      </c>
      <c r="K42" s="23">
        <v>13.31264</v>
      </c>
      <c r="L42" s="23">
        <v>8.8913600000000006</v>
      </c>
      <c r="M42" s="23">
        <v>21.809889999999999</v>
      </c>
      <c r="N42" s="23">
        <v>16.878440000000001</v>
      </c>
      <c r="O42" s="23">
        <v>12.128</v>
      </c>
      <c r="P42" s="23">
        <v>7.67</v>
      </c>
      <c r="Q42" s="23">
        <v>0</v>
      </c>
      <c r="R42" s="23">
        <v>2.02678</v>
      </c>
      <c r="S42" s="23">
        <v>0</v>
      </c>
      <c r="T42" s="23">
        <v>0</v>
      </c>
      <c r="U42" s="23">
        <v>0</v>
      </c>
      <c r="V42" s="23">
        <v>0</v>
      </c>
      <c r="W42" s="70">
        <v>0</v>
      </c>
      <c r="X42" s="70">
        <v>0</v>
      </c>
      <c r="Y42" s="70">
        <v>0</v>
      </c>
      <c r="Z42" s="70">
        <v>0</v>
      </c>
      <c r="AA42" s="70">
        <v>0</v>
      </c>
      <c r="AB42" s="71">
        <v>0</v>
      </c>
    </row>
    <row r="43" spans="1:28" ht="12" customHeight="1" x14ac:dyDescent="0.2">
      <c r="A43" s="47" t="s">
        <v>52</v>
      </c>
      <c r="B43" s="70">
        <v>1106.7660000000001</v>
      </c>
      <c r="C43" s="70">
        <v>1144.3559999999998</v>
      </c>
      <c r="D43" s="70">
        <v>1148.1579999999999</v>
      </c>
      <c r="E43" s="70">
        <v>1135.579</v>
      </c>
      <c r="F43" s="23">
        <v>1152.1990000000001</v>
      </c>
      <c r="G43" s="23">
        <v>1162.9809999999998</v>
      </c>
      <c r="H43" s="23">
        <v>1149.431</v>
      </c>
      <c r="I43" s="23">
        <v>1152.6170000000002</v>
      </c>
      <c r="J43" s="23">
        <v>1171.3401799999999</v>
      </c>
      <c r="K43" s="23">
        <v>1173.05267</v>
      </c>
      <c r="L43" s="23">
        <v>1168.82581</v>
      </c>
      <c r="M43" s="23">
        <v>1154.772348</v>
      </c>
      <c r="N43" s="23">
        <v>1161.2110299999999</v>
      </c>
      <c r="O43" s="23">
        <v>1158.2759999999998</v>
      </c>
      <c r="P43" s="23">
        <v>1140.9716500000002</v>
      </c>
      <c r="Q43" s="23">
        <v>1124.4627</v>
      </c>
      <c r="R43" s="23">
        <v>1130.2239099999997</v>
      </c>
      <c r="S43" s="23">
        <v>1128.8458500000002</v>
      </c>
      <c r="T43" s="23">
        <v>1132.6687999999999</v>
      </c>
      <c r="U43" s="23">
        <v>1163.92866</v>
      </c>
      <c r="V43" s="23">
        <v>1198.4201800000001</v>
      </c>
      <c r="W43" s="70">
        <v>1207.2550000000001</v>
      </c>
      <c r="X43" s="70">
        <v>1198.7243680599997</v>
      </c>
      <c r="Y43" s="70">
        <v>1206.7111900000002</v>
      </c>
      <c r="Z43" s="70">
        <v>1215.5670500000001</v>
      </c>
      <c r="AA43" s="70">
        <v>1217.0440400000002</v>
      </c>
      <c r="AB43" s="71">
        <v>1232.4923399999998</v>
      </c>
    </row>
    <row r="44" spans="1:28" ht="12" customHeight="1" x14ac:dyDescent="0.2">
      <c r="A44" s="47" t="s">
        <v>53</v>
      </c>
      <c r="B44" s="23">
        <v>40.044000000000004</v>
      </c>
      <c r="C44" s="23">
        <v>39.957999999999998</v>
      </c>
      <c r="D44" s="23">
        <v>33.134</v>
      </c>
      <c r="E44" s="23">
        <v>34.902999999999999</v>
      </c>
      <c r="F44" s="23">
        <v>21.97</v>
      </c>
      <c r="G44" s="23">
        <v>21.709</v>
      </c>
      <c r="H44" s="23">
        <v>23.280999999999999</v>
      </c>
      <c r="I44" s="23">
        <v>23.28</v>
      </c>
      <c r="J44" s="23">
        <v>22.743749999999999</v>
      </c>
      <c r="K44" s="23">
        <v>18.56146</v>
      </c>
      <c r="L44" s="23">
        <v>17.403220000000001</v>
      </c>
      <c r="M44" s="23">
        <v>17.073930000000001</v>
      </c>
      <c r="N44" s="23">
        <v>17.795559999999998</v>
      </c>
      <c r="O44" s="23">
        <v>18.626999999999999</v>
      </c>
      <c r="P44" s="23">
        <v>16.39611</v>
      </c>
      <c r="Q44" s="23">
        <v>15.592030000000001</v>
      </c>
      <c r="R44" s="23">
        <v>12.58273</v>
      </c>
      <c r="S44" s="23">
        <v>12.717659999999999</v>
      </c>
      <c r="T44" s="23">
        <v>11.865</v>
      </c>
      <c r="U44" s="23">
        <v>9.5410000000000004</v>
      </c>
      <c r="V44" s="23">
        <v>9.6679999999999993</v>
      </c>
      <c r="W44" s="70">
        <v>10.492000000000001</v>
      </c>
      <c r="X44" s="70">
        <v>10.19104722</v>
      </c>
      <c r="Y44" s="70">
        <v>10.047000000000001</v>
      </c>
      <c r="Z44" s="70">
        <v>10.428000000000001</v>
      </c>
      <c r="AA44" s="70">
        <v>12.097999999999999</v>
      </c>
      <c r="AB44" s="71">
        <v>11.483000000000001</v>
      </c>
    </row>
    <row r="45" spans="1:28" ht="12" customHeight="1" x14ac:dyDescent="0.2">
      <c r="A45" s="53" t="s">
        <v>54</v>
      </c>
      <c r="B45" s="32"/>
      <c r="C45" s="32"/>
      <c r="D45" s="32"/>
      <c r="E45" s="32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6"/>
      <c r="X45" s="36"/>
      <c r="Y45" s="36"/>
      <c r="Z45" s="36"/>
      <c r="AA45" s="36"/>
      <c r="AB45" s="37"/>
    </row>
    <row r="46" spans="1:28" ht="12" customHeight="1" x14ac:dyDescent="0.2">
      <c r="A46" s="77" t="s">
        <v>55</v>
      </c>
      <c r="B46" s="78">
        <v>912.44608100000005</v>
      </c>
      <c r="C46" s="78">
        <v>929.93462199999988</v>
      </c>
      <c r="D46" s="78">
        <v>939.39981700000021</v>
      </c>
      <c r="E46" s="78">
        <v>956.82262200000014</v>
      </c>
      <c r="F46" s="79">
        <v>944.74344700000006</v>
      </c>
      <c r="G46" s="79">
        <v>966.59811100000002</v>
      </c>
      <c r="H46" s="79">
        <v>929.77455299999997</v>
      </c>
      <c r="I46" s="79">
        <v>946.67185699999993</v>
      </c>
      <c r="J46" s="79">
        <v>963.93374300000005</v>
      </c>
      <c r="K46" s="79">
        <v>998.57885700000008</v>
      </c>
      <c r="L46" s="79">
        <v>1021.155751</v>
      </c>
      <c r="M46" s="79">
        <v>1021.6043710000001</v>
      </c>
      <c r="N46" s="79">
        <v>1022.916574</v>
      </c>
      <c r="O46" s="79">
        <v>1033.798632</v>
      </c>
      <c r="P46" s="79">
        <v>1038.073367</v>
      </c>
      <c r="Q46" s="79">
        <v>1054.051719</v>
      </c>
      <c r="R46" s="79">
        <v>1096.9943390000001</v>
      </c>
      <c r="S46" s="79">
        <v>1109.5864980000001</v>
      </c>
      <c r="T46" s="79">
        <v>1113.0170820000001</v>
      </c>
      <c r="U46" s="79">
        <v>1132.5897930000001</v>
      </c>
      <c r="V46" s="79">
        <v>1176.6058960000003</v>
      </c>
      <c r="W46" s="80">
        <v>1209.1010390000001</v>
      </c>
      <c r="X46" s="80">
        <v>1215.7896130000001</v>
      </c>
      <c r="Y46" s="80">
        <v>1223.04522</v>
      </c>
      <c r="Z46" s="80">
        <v>1240.7581049999999</v>
      </c>
      <c r="AA46" s="80">
        <v>1277.2867920000001</v>
      </c>
      <c r="AB46" s="81">
        <v>1265.046331</v>
      </c>
    </row>
    <row r="47" spans="1:28" ht="12" customHeight="1" x14ac:dyDescent="0.2">
      <c r="A47" s="82" t="s">
        <v>56</v>
      </c>
    </row>
    <row r="48" spans="1:28" ht="12" customHeight="1" x14ac:dyDescent="0.2">
      <c r="A48" s="85" t="s">
        <v>57</v>
      </c>
    </row>
    <row r="49" spans="1:1" ht="12" customHeight="1" x14ac:dyDescent="0.2">
      <c r="A49" s="86" t="s">
        <v>58</v>
      </c>
    </row>
    <row r="50" spans="1:1" ht="11.25" customHeight="1" x14ac:dyDescent="0.2">
      <c r="A50" s="15" t="s">
        <v>59</v>
      </c>
    </row>
    <row r="51" spans="1:1" ht="11.25" customHeight="1" x14ac:dyDescent="0.2"/>
    <row r="52" spans="1:1" ht="10.5" customHeight="1" x14ac:dyDescent="0.2"/>
    <row r="53" spans="1:1" ht="10.5" customHeight="1" x14ac:dyDescent="0.2"/>
    <row r="54" spans="1:1" ht="10.5" customHeight="1" x14ac:dyDescent="0.2"/>
    <row r="55" spans="1:1" ht="10.5" customHeight="1" x14ac:dyDescent="0.2"/>
    <row r="56" spans="1:1" ht="11.25" customHeight="1" x14ac:dyDescent="0.2"/>
  </sheetData>
  <mergeCells count="10">
    <mergeCell ref="B14:N14"/>
    <mergeCell ref="B18:N18"/>
    <mergeCell ref="A1:AB2"/>
    <mergeCell ref="B3:E3"/>
    <mergeCell ref="F3:I3"/>
    <mergeCell ref="J3:M3"/>
    <mergeCell ref="N3:Q3"/>
    <mergeCell ref="R3:U3"/>
    <mergeCell ref="V3:Y3"/>
    <mergeCell ref="Z3:AB3"/>
  </mergeCells>
  <pageMargins left="0.7" right="0.7" top="0.75" bottom="0.75" header="0.3" footer="0.3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Julius Pama Manila</dc:creator>
  <cp:lastModifiedBy>Julius Pama Manila</cp:lastModifiedBy>
  <dcterms:created xsi:type="dcterms:W3CDTF">2026-07-10T01:32:10Z</dcterms:created>
  <dcterms:modified xsi:type="dcterms:W3CDTF">2026-07-10T01:33:04Z</dcterms:modified>
</cp:coreProperties>
</file>