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92681B2B-F8EE-4EE1-88AF-A8CC4A7BA560}" xr6:coauthVersionLast="47" xr6:coauthVersionMax="47" xr10:uidLastSave="{00000000-0000-0000-0000-000000000000}"/>
  <bookViews>
    <workbookView xWindow="2505" yWindow="2505" windowWidth="18000" windowHeight="9270" xr2:uid="{00000000-000D-0000-FFFF-FFFF00000000}"/>
  </bookViews>
  <sheets>
    <sheet name="Depository Corporations Survey" sheetId="1" r:id="rId1"/>
  </sheets>
  <externalReferences>
    <externalReference r:id="rId2"/>
  </externalReferences>
  <definedNames>
    <definedName name="__123Graph_AREER" hidden="1">[1]ER!#REF!</definedName>
    <definedName name="__123Graph_BREER" hidden="1">[1]ER!#REF!</definedName>
    <definedName name="__123Graph_CREER" hidden="1">[1]ER!#REF!</definedName>
    <definedName name="__3__123Graph_ACPI_ER_LOG" hidden="1">[1]ER!#REF!</definedName>
    <definedName name="__4__123Graph_BCPI_ER_LOG" hidden="1">[1]ER!#REF!</definedName>
    <definedName name="__5__123Graph_BIBA_IBRD" hidden="1">[1]WB!#REF!</definedName>
    <definedName name="_3__123Graph_ACPI_ER_LOG" hidden="1">[1]ER!#REF!</definedName>
    <definedName name="_4__123Graph_BCPI_ER_LOG" hidden="1">[1]ER!#REF!</definedName>
    <definedName name="_5__123Graph_BIBA_IBRD" hidden="1">[1]WB!#REF!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sencount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C32" i="1" l="1"/>
  <c r="EC31" i="1" s="1"/>
  <c r="EC28" i="1"/>
  <c r="EC26" i="1" s="1"/>
  <c r="CQ32" i="1"/>
  <c r="CQ31" i="1" s="1"/>
  <c r="CP32" i="1"/>
  <c r="CP31" i="1" s="1"/>
  <c r="CO32" i="1"/>
  <c r="CO31" i="1" s="1"/>
  <c r="CQ28" i="1"/>
  <c r="CQ26" i="1" s="1"/>
  <c r="CP28" i="1"/>
  <c r="CP26" i="1" s="1"/>
  <c r="CO28" i="1"/>
  <c r="CO26" i="1" s="1"/>
  <c r="CJ32" i="1"/>
  <c r="CJ31" i="1" s="1"/>
  <c r="CK32" i="1"/>
  <c r="CK31" i="1" s="1"/>
  <c r="CL32" i="1"/>
  <c r="CL31" i="1" s="1"/>
  <c r="CM32" i="1"/>
  <c r="CM31" i="1" s="1"/>
  <c r="CN32" i="1"/>
  <c r="CN31" i="1" s="1"/>
  <c r="CK26" i="1"/>
  <c r="CL26" i="1"/>
  <c r="CM26" i="1"/>
  <c r="CN26" i="1"/>
  <c r="D32" i="1"/>
  <c r="D31" i="1" s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L32" i="1"/>
  <c r="L31" i="1" s="1"/>
  <c r="M32" i="1"/>
  <c r="M31" i="1" s="1"/>
  <c r="N32" i="1"/>
  <c r="N31" i="1"/>
  <c r="O32" i="1"/>
  <c r="O31" i="1" s="1"/>
  <c r="P32" i="1"/>
  <c r="P31" i="1" s="1"/>
  <c r="Q32" i="1"/>
  <c r="Q31" i="1" s="1"/>
  <c r="R32" i="1"/>
  <c r="R31" i="1" s="1"/>
  <c r="S32" i="1"/>
  <c r="S31" i="1" s="1"/>
  <c r="T32" i="1"/>
  <c r="T31" i="1" s="1"/>
  <c r="U32" i="1"/>
  <c r="U31" i="1" s="1"/>
  <c r="V32" i="1"/>
  <c r="V31" i="1" s="1"/>
  <c r="W32" i="1"/>
  <c r="W31" i="1" s="1"/>
  <c r="X32" i="1"/>
  <c r="X31" i="1" s="1"/>
  <c r="Y32" i="1"/>
  <c r="Y31" i="1" s="1"/>
  <c r="Z32" i="1"/>
  <c r="Z31" i="1" s="1"/>
  <c r="AA32" i="1"/>
  <c r="AA31" i="1" s="1"/>
  <c r="AB32" i="1"/>
  <c r="AB31" i="1" s="1"/>
  <c r="AC32" i="1"/>
  <c r="AC31" i="1" s="1"/>
  <c r="AD32" i="1"/>
  <c r="AD31" i="1" s="1"/>
  <c r="AE32" i="1"/>
  <c r="AE31" i="1" s="1"/>
  <c r="AF32" i="1"/>
  <c r="AF31" i="1" s="1"/>
  <c r="AG32" i="1"/>
  <c r="AG31" i="1" s="1"/>
  <c r="AH32" i="1"/>
  <c r="AH31" i="1" s="1"/>
  <c r="AI32" i="1"/>
  <c r="AI31" i="1" s="1"/>
  <c r="AJ32" i="1"/>
  <c r="AJ31" i="1" s="1"/>
  <c r="AK32" i="1"/>
  <c r="AK31" i="1" s="1"/>
  <c r="AL32" i="1"/>
  <c r="AL31" i="1" s="1"/>
  <c r="AM32" i="1"/>
  <c r="AM31" i="1" s="1"/>
  <c r="D28" i="1"/>
  <c r="D26" i="1" s="1"/>
  <c r="D25" i="1" s="1"/>
  <c r="E28" i="1"/>
  <c r="E26" i="1" s="1"/>
  <c r="F28" i="1"/>
  <c r="G28" i="1"/>
  <c r="G26" i="1" s="1"/>
  <c r="H28" i="1"/>
  <c r="H26" i="1" s="1"/>
  <c r="I28" i="1"/>
  <c r="J28" i="1"/>
  <c r="J26" i="1" s="1"/>
  <c r="K28" i="1"/>
  <c r="K26" i="1" s="1"/>
  <c r="L28" i="1"/>
  <c r="L26" i="1" s="1"/>
  <c r="M28" i="1"/>
  <c r="M26" i="1" s="1"/>
  <c r="N28" i="1"/>
  <c r="N26" i="1" s="1"/>
  <c r="O28" i="1"/>
  <c r="O26" i="1" s="1"/>
  <c r="P28" i="1"/>
  <c r="P26" i="1" s="1"/>
  <c r="Q28" i="1"/>
  <c r="Q26" i="1" s="1"/>
  <c r="R28" i="1"/>
  <c r="R26" i="1" s="1"/>
  <c r="S28" i="1"/>
  <c r="S26" i="1" s="1"/>
  <c r="T28" i="1"/>
  <c r="T26" i="1" s="1"/>
  <c r="U28" i="1"/>
  <c r="U26" i="1" s="1"/>
  <c r="V28" i="1"/>
  <c r="V26" i="1" s="1"/>
  <c r="W28" i="1"/>
  <c r="W26" i="1" s="1"/>
  <c r="X28" i="1"/>
  <c r="X26" i="1" s="1"/>
  <c r="Y28" i="1"/>
  <c r="Y26" i="1" s="1"/>
  <c r="Z28" i="1"/>
  <c r="Z26" i="1" s="1"/>
  <c r="AA28" i="1"/>
  <c r="AA26" i="1" s="1"/>
  <c r="AB28" i="1"/>
  <c r="AB26" i="1" s="1"/>
  <c r="AC28" i="1"/>
  <c r="AC26" i="1" s="1"/>
  <c r="AD28" i="1"/>
  <c r="AD26" i="1" s="1"/>
  <c r="AE28" i="1"/>
  <c r="AE26" i="1" s="1"/>
  <c r="AF28" i="1"/>
  <c r="AF26" i="1" s="1"/>
  <c r="AG28" i="1"/>
  <c r="AG26" i="1" s="1"/>
  <c r="AH28" i="1"/>
  <c r="AH26" i="1" s="1"/>
  <c r="AI28" i="1"/>
  <c r="AI26" i="1" s="1"/>
  <c r="AJ28" i="1"/>
  <c r="AJ26" i="1" s="1"/>
  <c r="AK28" i="1"/>
  <c r="AK26" i="1" s="1"/>
  <c r="AL28" i="1"/>
  <c r="AL26" i="1" s="1"/>
  <c r="AM28" i="1"/>
  <c r="AM26" i="1" s="1"/>
  <c r="F26" i="1"/>
  <c r="I26" i="1"/>
  <c r="CJ28" i="1"/>
  <c r="CJ26" i="1" s="1"/>
  <c r="CJ25" i="1" s="1"/>
  <c r="CI28" i="1"/>
  <c r="CI26" i="1" s="1"/>
  <c r="CI32" i="1"/>
  <c r="CI31" i="1" s="1"/>
  <c r="CG32" i="1"/>
  <c r="CG31" i="1" s="1"/>
  <c r="CH32" i="1"/>
  <c r="CH31" i="1" s="1"/>
  <c r="CG28" i="1"/>
  <c r="CG26" i="1" s="1"/>
  <c r="CH28" i="1"/>
  <c r="CH26" i="1" s="1"/>
  <c r="CF32" i="1"/>
  <c r="CF31" i="1" s="1"/>
  <c r="CF28" i="1"/>
  <c r="CF26" i="1" s="1"/>
  <c r="CE32" i="1"/>
  <c r="CE31" i="1" s="1"/>
  <c r="CD32" i="1"/>
  <c r="CD31" i="1" s="1"/>
  <c r="CC32" i="1"/>
  <c r="CC31" i="1" s="1"/>
  <c r="CB32" i="1"/>
  <c r="CB31" i="1" s="1"/>
  <c r="CA32" i="1"/>
  <c r="CA31" i="1" s="1"/>
  <c r="BZ32" i="1"/>
  <c r="BZ31" i="1" s="1"/>
  <c r="BY32" i="1"/>
  <c r="BY31" i="1" s="1"/>
  <c r="BX32" i="1"/>
  <c r="BX31" i="1" s="1"/>
  <c r="BW32" i="1"/>
  <c r="BW31" i="1" s="1"/>
  <c r="BV32" i="1"/>
  <c r="BV31" i="1" s="1"/>
  <c r="BU32" i="1"/>
  <c r="BU31" i="1" s="1"/>
  <c r="BT32" i="1"/>
  <c r="BT31" i="1" s="1"/>
  <c r="BS32" i="1"/>
  <c r="BS31" i="1" s="1"/>
  <c r="BR32" i="1"/>
  <c r="BR31" i="1" s="1"/>
  <c r="BQ32" i="1"/>
  <c r="BQ31" i="1" s="1"/>
  <c r="BP32" i="1"/>
  <c r="BP31" i="1" s="1"/>
  <c r="BO32" i="1"/>
  <c r="BO31" i="1" s="1"/>
  <c r="BN32" i="1"/>
  <c r="BN31" i="1" s="1"/>
  <c r="BM32" i="1"/>
  <c r="BM31" i="1" s="1"/>
  <c r="BL32" i="1"/>
  <c r="BL31" i="1" s="1"/>
  <c r="BK32" i="1"/>
  <c r="BK31" i="1" s="1"/>
  <c r="BJ32" i="1"/>
  <c r="BJ31" i="1" s="1"/>
  <c r="BI32" i="1"/>
  <c r="BI31" i="1" s="1"/>
  <c r="BH32" i="1"/>
  <c r="BH31" i="1" s="1"/>
  <c r="BG32" i="1"/>
  <c r="BG31" i="1" s="1"/>
  <c r="BF32" i="1"/>
  <c r="BF31" i="1" s="1"/>
  <c r="BE32" i="1"/>
  <c r="BE31" i="1" s="1"/>
  <c r="BD32" i="1"/>
  <c r="BD31" i="1" s="1"/>
  <c r="BC32" i="1"/>
  <c r="BC31" i="1" s="1"/>
  <c r="BB32" i="1"/>
  <c r="BB31" i="1" s="1"/>
  <c r="BA32" i="1"/>
  <c r="BA31" i="1" s="1"/>
  <c r="AZ32" i="1"/>
  <c r="AZ31" i="1" s="1"/>
  <c r="AY32" i="1"/>
  <c r="AY31" i="1" s="1"/>
  <c r="AX32" i="1"/>
  <c r="AX31" i="1" s="1"/>
  <c r="AW32" i="1"/>
  <c r="AW31" i="1" s="1"/>
  <c r="AV32" i="1"/>
  <c r="AV31" i="1" s="1"/>
  <c r="AU32" i="1"/>
  <c r="AU31" i="1" s="1"/>
  <c r="AT32" i="1"/>
  <c r="AT31" i="1" s="1"/>
  <c r="AS32" i="1"/>
  <c r="AS31" i="1" s="1"/>
  <c r="AR32" i="1"/>
  <c r="AR31" i="1" s="1"/>
  <c r="AQ32" i="1"/>
  <c r="AQ31" i="1" s="1"/>
  <c r="AP32" i="1"/>
  <c r="AP31" i="1" s="1"/>
  <c r="AO32" i="1"/>
  <c r="AO31" i="1" s="1"/>
  <c r="AN32" i="1"/>
  <c r="AN31" i="1" s="1"/>
  <c r="CE28" i="1"/>
  <c r="CE26" i="1" s="1"/>
  <c r="CD28" i="1"/>
  <c r="CD26" i="1" s="1"/>
  <c r="CC28" i="1"/>
  <c r="CC26" i="1" s="1"/>
  <c r="CB28" i="1"/>
  <c r="CB26" i="1" s="1"/>
  <c r="CA28" i="1"/>
  <c r="CA26" i="1" s="1"/>
  <c r="BZ28" i="1"/>
  <c r="BZ26" i="1" s="1"/>
  <c r="BY28" i="1"/>
  <c r="BY26" i="1" s="1"/>
  <c r="BX28" i="1"/>
  <c r="BX26" i="1" s="1"/>
  <c r="BW28" i="1"/>
  <c r="BW26" i="1" s="1"/>
  <c r="BV28" i="1"/>
  <c r="BV26" i="1" s="1"/>
  <c r="BU28" i="1"/>
  <c r="BU26" i="1" s="1"/>
  <c r="BT28" i="1"/>
  <c r="BT26" i="1" s="1"/>
  <c r="BS28" i="1"/>
  <c r="BS26" i="1" s="1"/>
  <c r="BR28" i="1"/>
  <c r="BR26" i="1" s="1"/>
  <c r="BQ28" i="1"/>
  <c r="BQ26" i="1" s="1"/>
  <c r="BP28" i="1"/>
  <c r="BP26" i="1" s="1"/>
  <c r="BO28" i="1"/>
  <c r="BO26" i="1" s="1"/>
  <c r="BN28" i="1"/>
  <c r="BN26" i="1" s="1"/>
  <c r="BM28" i="1"/>
  <c r="BM26" i="1" s="1"/>
  <c r="BL28" i="1"/>
  <c r="BL26" i="1" s="1"/>
  <c r="BK28" i="1"/>
  <c r="BK26" i="1" s="1"/>
  <c r="BJ28" i="1"/>
  <c r="BJ26" i="1" s="1"/>
  <c r="BI28" i="1"/>
  <c r="BI26" i="1" s="1"/>
  <c r="BH28" i="1"/>
  <c r="BH26" i="1" s="1"/>
  <c r="BG28" i="1"/>
  <c r="BG26" i="1" s="1"/>
  <c r="BF28" i="1"/>
  <c r="BF26" i="1" s="1"/>
  <c r="BE28" i="1"/>
  <c r="BE26" i="1" s="1"/>
  <c r="BD28" i="1"/>
  <c r="BD26" i="1" s="1"/>
  <c r="BC28" i="1"/>
  <c r="BC26" i="1" s="1"/>
  <c r="BB28" i="1"/>
  <c r="BB26" i="1" s="1"/>
  <c r="BA28" i="1"/>
  <c r="BA26" i="1" s="1"/>
  <c r="AZ28" i="1"/>
  <c r="AZ26" i="1" s="1"/>
  <c r="AY28" i="1"/>
  <c r="AY26" i="1" s="1"/>
  <c r="AX28" i="1"/>
  <c r="AX26" i="1" s="1"/>
  <c r="AW28" i="1"/>
  <c r="AW26" i="1" s="1"/>
  <c r="AV28" i="1"/>
  <c r="AV26" i="1" s="1"/>
  <c r="AU28" i="1"/>
  <c r="AU26" i="1" s="1"/>
  <c r="AT28" i="1"/>
  <c r="AT26" i="1" s="1"/>
  <c r="AS28" i="1"/>
  <c r="AS26" i="1" s="1"/>
  <c r="AR28" i="1"/>
  <c r="AR26" i="1" s="1"/>
  <c r="AQ28" i="1"/>
  <c r="AQ26" i="1" s="1"/>
  <c r="AP28" i="1"/>
  <c r="AP26" i="1" s="1"/>
  <c r="AO28" i="1"/>
  <c r="AO26" i="1" s="1"/>
  <c r="AN28" i="1"/>
  <c r="AN26" i="1" s="1"/>
  <c r="CB25" i="1" l="1"/>
  <c r="R25" i="1"/>
  <c r="BB25" i="1"/>
  <c r="AN25" i="1"/>
  <c r="BG25" i="1"/>
  <c r="BP25" i="1"/>
  <c r="BA25" i="1"/>
  <c r="CM25" i="1"/>
  <c r="BX25" i="1"/>
  <c r="BI25" i="1"/>
  <c r="BY25" i="1"/>
  <c r="BZ25" i="1"/>
  <c r="AR25" i="1"/>
  <c r="AX25" i="1"/>
  <c r="BQ25" i="1"/>
  <c r="S25" i="1"/>
  <c r="Z25" i="1"/>
  <c r="BS25" i="1"/>
  <c r="BT25" i="1"/>
  <c r="AQ25" i="1"/>
  <c r="BV25" i="1"/>
  <c r="AL25" i="1"/>
  <c r="N25" i="1"/>
  <c r="CC25" i="1"/>
  <c r="AP25" i="1"/>
  <c r="CA25" i="1"/>
  <c r="CK25" i="1"/>
  <c r="J25" i="1"/>
  <c r="CL25" i="1"/>
  <c r="L25" i="1"/>
  <c r="AO25" i="1"/>
  <c r="BF25" i="1"/>
  <c r="BJ25" i="1"/>
  <c r="BM25" i="1"/>
  <c r="BW25" i="1"/>
  <c r="AY25" i="1"/>
  <c r="BK25" i="1"/>
  <c r="E25" i="1"/>
  <c r="AH25" i="1"/>
  <c r="AE25" i="1"/>
  <c r="W25" i="1"/>
  <c r="T25" i="1"/>
  <c r="Q25" i="1"/>
  <c r="K25" i="1"/>
  <c r="G25" i="1"/>
  <c r="AW25" i="1"/>
  <c r="AV25" i="1"/>
  <c r="AZ25" i="1"/>
  <c r="BH25" i="1"/>
  <c r="AG25" i="1"/>
  <c r="AD25" i="1"/>
  <c r="CP25" i="1"/>
  <c r="AT25" i="1"/>
  <c r="BE25" i="1"/>
  <c r="AK25" i="1"/>
  <c r="P25" i="1"/>
  <c r="CD25" i="1"/>
  <c r="BC25" i="1"/>
  <c r="BL25" i="1"/>
  <c r="BU25" i="1"/>
  <c r="AC25" i="1"/>
  <c r="AF25" i="1"/>
  <c r="Y25" i="1"/>
  <c r="CO25" i="1"/>
  <c r="AI25" i="1"/>
  <c r="AS25" i="1"/>
  <c r="BN25" i="1"/>
  <c r="CE25" i="1"/>
  <c r="AU25" i="1"/>
  <c r="BD25" i="1"/>
  <c r="CF25" i="1"/>
  <c r="CI25" i="1"/>
  <c r="AB25" i="1"/>
  <c r="M25" i="1"/>
  <c r="V25" i="1"/>
  <c r="U25" i="1"/>
  <c r="I25" i="1"/>
  <c r="EC25" i="1"/>
  <c r="O25" i="1"/>
  <c r="BR25" i="1"/>
  <c r="BO25" i="1"/>
  <c r="CH25" i="1"/>
  <c r="AM25" i="1"/>
  <c r="AJ25" i="1"/>
  <c r="AA25" i="1"/>
  <c r="H25" i="1"/>
  <c r="F25" i="1"/>
  <c r="CN25" i="1"/>
  <c r="CG25" i="1"/>
  <c r="X25" i="1"/>
  <c r="CQ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Eucharist Muaulu</author>
  </authors>
  <commentList>
    <comment ref="GK10" authorId="0" shapeId="0" xr:uid="{DE805EB9-72E7-47FB-BD90-15999C43826B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Banks offshore accounts (ANZ &amp; BSP)</t>
        </r>
      </text>
    </comment>
    <comment ref="GK23" authorId="0" shapeId="0" xr:uid="{DE517E2B-7E14-4AF5-B9FB-6C751E67022A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Interbanks Settlement Account </t>
        </r>
      </text>
    </comment>
  </commentList>
</comments>
</file>

<file path=xl/sharedStrings.xml><?xml version="1.0" encoding="utf-8"?>
<sst xmlns="http://schemas.openxmlformats.org/spreadsheetml/2006/main" count="40" uniqueCount="40">
  <si>
    <t>DEPOSITORY CORPORATIONS SURVEY*</t>
  </si>
  <si>
    <t>Amounts in Tala Million</t>
  </si>
  <si>
    <t>End of Period</t>
  </si>
  <si>
    <t xml:space="preserve">b) Other Foreign Assets </t>
  </si>
  <si>
    <r>
      <t>c) Foreign Liabilities</t>
    </r>
    <r>
      <rPr>
        <b/>
        <vertAlign val="superscript"/>
        <sz val="10"/>
        <rFont val="Arial"/>
        <family val="2"/>
      </rPr>
      <t>1</t>
    </r>
  </si>
  <si>
    <t xml:space="preserve">a) Net Domestic Credit </t>
  </si>
  <si>
    <t xml:space="preserve">(i) Net Credit to Non-financial Public Sector </t>
  </si>
  <si>
    <t xml:space="preserve">Net Credit to Government </t>
  </si>
  <si>
    <t xml:space="preserve">Credit to Government </t>
  </si>
  <si>
    <t xml:space="preserve">Liabilities to Government </t>
  </si>
  <si>
    <t>Net Credit to Non-financial Public Enterprises</t>
  </si>
  <si>
    <t xml:space="preserve">(ii) Credit to Private Sector </t>
  </si>
  <si>
    <t xml:space="preserve">(iii) Net Credit to Non-monetary Financial Institutions </t>
  </si>
  <si>
    <t>b) Capital Accounts</t>
  </si>
  <si>
    <t xml:space="preserve">c) Other Items (Net) </t>
  </si>
  <si>
    <t>A. BROAD MONEY</t>
  </si>
  <si>
    <t>Narrow Money</t>
  </si>
  <si>
    <t>Currency in Outside of Banks</t>
  </si>
  <si>
    <t xml:space="preserve">Transferable Deposits </t>
  </si>
  <si>
    <t xml:space="preserve">Demand Deposits </t>
  </si>
  <si>
    <t>Quasi Money</t>
  </si>
  <si>
    <t>Other Deposits</t>
  </si>
  <si>
    <t>Savings Deposits</t>
  </si>
  <si>
    <t>Time Deposits</t>
  </si>
  <si>
    <t>Source: Central Bank of Samoa</t>
  </si>
  <si>
    <t>*</t>
  </si>
  <si>
    <r>
      <t xml:space="preserve">The </t>
    </r>
    <r>
      <rPr>
        <i/>
        <sz val="9"/>
        <rFont val="Arial"/>
        <family val="2"/>
      </rPr>
      <t xml:space="preserve">Depository Corporations Survey </t>
    </r>
    <r>
      <rPr>
        <sz val="9"/>
        <rFont val="Arial"/>
        <family val="2"/>
      </rPr>
      <t>covers and consolidates the accounts of the Central Bank of Samoa and commercial banks.</t>
    </r>
  </si>
  <si>
    <r>
      <t xml:space="preserve">Depository corporations </t>
    </r>
    <r>
      <rPr>
        <sz val="9"/>
        <rFont val="Arial"/>
        <family val="2"/>
      </rPr>
      <t>is a term that refers collectively to a country's central/reserve bank and commercial banks</t>
    </r>
  </si>
  <si>
    <t>1.</t>
  </si>
  <si>
    <r>
      <t xml:space="preserve">The significant increase in </t>
    </r>
    <r>
      <rPr>
        <i/>
        <sz val="9"/>
        <rFont val="Arial"/>
        <family val="2"/>
      </rPr>
      <t xml:space="preserve">Gross Reserves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 xml:space="preserve">Foreign Liabilities </t>
    </r>
    <r>
      <rPr>
        <sz val="9"/>
        <rFont val="Arial"/>
        <family val="2"/>
      </rPr>
      <t>in March 2015 is as a result of the transfer of International Monetary Fund (IMF) accounts from the Ministry of Finance (MoF)</t>
    </r>
  </si>
  <si>
    <t>to the Central Bank of Samoa (CBS).</t>
  </si>
  <si>
    <t>2.</t>
  </si>
  <si>
    <t>Jan-17 r</t>
  </si>
  <si>
    <t>Foreign Currency Deposits of Residents</t>
  </si>
  <si>
    <t>1. NET FOREIGN ASSETS (a + b - c)</t>
  </si>
  <si>
    <t>2. NET DOMESTIC ASSETS (a - b + c)</t>
  </si>
  <si>
    <t>Includes IMF Loan disburment of USD$22.03 million received in April 2020 to address the COVID-19 pandemic.</t>
  </si>
  <si>
    <r>
      <t>a) Gross Reserves</t>
    </r>
    <r>
      <rPr>
        <b/>
        <vertAlign val="superscript"/>
        <sz val="10"/>
        <rFont val="Arial"/>
        <family val="2"/>
      </rPr>
      <t>1 2</t>
    </r>
    <r>
      <rPr>
        <sz val="9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3</t>
    </r>
  </si>
  <si>
    <t>3.</t>
  </si>
  <si>
    <t>Reflects the receipt of SDR allocation of around $55.0 million in August 2021 and COVID-19 financial assistance from international partners.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</si>
</sst>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1111A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8" applyNumberFormat="0" applyAlignment="0" applyProtection="0"/>
    <xf numFmtId="0" fontId="17" fillId="22" borderId="9" applyNumberFormat="0" applyAlignment="0" applyProtection="0"/>
    <xf numFmtId="1" fontId="18" fillId="23" borderId="10">
      <alignment horizontal="right" vertical="center"/>
    </xf>
    <xf numFmtId="0" fontId="19" fillId="23" borderId="10">
      <alignment horizontal="right" vertical="center"/>
    </xf>
    <xf numFmtId="0" fontId="11" fillId="23" borderId="11"/>
    <xf numFmtId="0" fontId="18" fillId="24" borderId="10">
      <alignment horizontal="center" vertical="center"/>
    </xf>
    <xf numFmtId="1" fontId="18" fillId="23" borderId="10">
      <alignment horizontal="right" vertical="center"/>
    </xf>
    <xf numFmtId="0" fontId="11" fillId="23" borderId="0"/>
    <xf numFmtId="0" fontId="20" fillId="23" borderId="10">
      <alignment horizontal="left" vertical="center"/>
    </xf>
    <xf numFmtId="0" fontId="20" fillId="23" borderId="10"/>
    <xf numFmtId="0" fontId="19" fillId="23" borderId="10">
      <alignment horizontal="right" vertical="center"/>
    </xf>
    <xf numFmtId="0" fontId="21" fillId="25" borderId="10">
      <alignment horizontal="left" vertical="center"/>
    </xf>
    <xf numFmtId="0" fontId="21" fillId="25" borderId="10">
      <alignment horizontal="left" vertical="center"/>
    </xf>
    <xf numFmtId="0" fontId="22" fillId="23" borderId="10">
      <alignment horizontal="left" vertical="center"/>
    </xf>
    <xf numFmtId="0" fontId="23" fillId="23" borderId="11"/>
    <xf numFmtId="0" fontId="18" fillId="26" borderId="10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8" applyNumberFormat="0" applyAlignment="0" applyProtection="0"/>
    <xf numFmtId="0" fontId="38" fillId="0" borderId="15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6" applyNumberFormat="0" applyFont="0" applyAlignment="0" applyProtection="0"/>
    <xf numFmtId="0" fontId="42" fillId="21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8" applyProtection="0"/>
    <xf numFmtId="0" fontId="44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1" applyFont="1" applyFill="1"/>
    <xf numFmtId="165" fontId="3" fillId="2" borderId="0" xfId="1" applyNumberFormat="1" applyFont="1" applyFill="1"/>
    <xf numFmtId="4" fontId="3" fillId="2" borderId="0" xfId="1" applyNumberFormat="1" applyFont="1" applyFill="1"/>
    <xf numFmtId="166" fontId="6" fillId="2" borderId="0" xfId="1" applyNumberFormat="1" applyFont="1" applyFill="1"/>
    <xf numFmtId="0" fontId="7" fillId="2" borderId="0" xfId="1" applyFont="1" applyFill="1"/>
    <xf numFmtId="0" fontId="3" fillId="2" borderId="1" xfId="1" applyFont="1" applyFill="1" applyBorder="1"/>
    <xf numFmtId="0" fontId="7" fillId="2" borderId="2" xfId="1" applyFont="1" applyFill="1" applyBorder="1"/>
    <xf numFmtId="166" fontId="6" fillId="2" borderId="2" xfId="1" applyNumberFormat="1" applyFont="1" applyFill="1" applyBorder="1"/>
    <xf numFmtId="0" fontId="3" fillId="2" borderId="3" xfId="1" applyFont="1" applyFill="1" applyBorder="1"/>
    <xf numFmtId="0" fontId="6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left" indent="1"/>
    </xf>
    <xf numFmtId="165" fontId="3" fillId="2" borderId="0" xfId="1" applyNumberFormat="1" applyFont="1" applyFill="1" applyAlignment="1">
      <alignment horizontal="left" indent="1"/>
    </xf>
    <xf numFmtId="4" fontId="3" fillId="2" borderId="0" xfId="1" applyNumberFormat="1" applyFont="1" applyFill="1" applyAlignment="1">
      <alignment horizontal="left" indent="1"/>
    </xf>
    <xf numFmtId="0" fontId="3" fillId="2" borderId="0" xfId="1" applyFont="1" applyFill="1" applyAlignment="1">
      <alignment horizontal="left" indent="2"/>
    </xf>
    <xf numFmtId="165" fontId="3" fillId="2" borderId="4" xfId="1" applyNumberFormat="1" applyFont="1" applyFill="1" applyBorder="1"/>
    <xf numFmtId="167" fontId="3" fillId="2" borderId="0" xfId="1" applyNumberFormat="1" applyFont="1" applyFill="1" applyAlignment="1">
      <alignment horizontal="left" indent="4"/>
    </xf>
    <xf numFmtId="0" fontId="3" fillId="2" borderId="0" xfId="1" applyFont="1" applyFill="1" applyAlignment="1">
      <alignment horizontal="left" indent="7"/>
    </xf>
    <xf numFmtId="0" fontId="3" fillId="2" borderId="0" xfId="1" applyFont="1" applyFill="1" applyAlignment="1">
      <alignment horizontal="left" indent="9"/>
    </xf>
    <xf numFmtId="0" fontId="3" fillId="2" borderId="0" xfId="1" applyFont="1" applyFill="1" applyAlignment="1">
      <alignment horizontal="left" indent="4"/>
    </xf>
    <xf numFmtId="165" fontId="6" fillId="2" borderId="0" xfId="1" applyNumberFormat="1" applyFont="1" applyFill="1"/>
    <xf numFmtId="4" fontId="6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6" fillId="2" borderId="3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165" fontId="9" fillId="2" borderId="6" xfId="1" applyNumberFormat="1" applyFont="1" applyFill="1" applyBorder="1"/>
    <xf numFmtId="165" fontId="9" fillId="2" borderId="7" xfId="1" applyNumberFormat="1" applyFont="1" applyFill="1" applyBorder="1"/>
    <xf numFmtId="165" fontId="9" fillId="2" borderId="0" xfId="1" applyNumberFormat="1" applyFont="1" applyFill="1"/>
    <xf numFmtId="4" fontId="9" fillId="2" borderId="0" xfId="1" applyNumberFormat="1" applyFont="1" applyFill="1"/>
    <xf numFmtId="0" fontId="3" fillId="2" borderId="0" xfId="1" applyFont="1" applyFill="1" applyAlignment="1">
      <alignment horizontal="right"/>
    </xf>
    <xf numFmtId="0" fontId="10" fillId="2" borderId="0" xfId="1" applyFont="1" applyFill="1"/>
    <xf numFmtId="0" fontId="3" fillId="2" borderId="0" xfId="1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4" fontId="6" fillId="2" borderId="0" xfId="1" applyNumberFormat="1" applyFont="1" applyFill="1" applyAlignment="1">
      <alignment horizontal="right"/>
    </xf>
    <xf numFmtId="4" fontId="3" fillId="2" borderId="0" xfId="1" applyNumberFormat="1" applyFont="1" applyFill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left" indent="2"/>
    </xf>
    <xf numFmtId="4" fontId="3" fillId="2" borderId="0" xfId="1" applyNumberFormat="1" applyFont="1" applyFill="1" applyAlignment="1">
      <alignment horizontal="left" indent="4"/>
    </xf>
    <xf numFmtId="165" fontId="45" fillId="2" borderId="0" xfId="1" applyNumberFormat="1" applyFont="1" applyFill="1"/>
    <xf numFmtId="166" fontId="6" fillId="2" borderId="0" xfId="1" quotePrefix="1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3" fillId="2" borderId="2" xfId="1" applyNumberFormat="1" applyFont="1" applyFill="1" applyBorder="1"/>
    <xf numFmtId="165" fontId="3" fillId="2" borderId="6" xfId="1" applyNumberFormat="1" applyFont="1" applyFill="1" applyBorder="1"/>
    <xf numFmtId="165" fontId="6" fillId="2" borderId="4" xfId="1" applyNumberFormat="1" applyFont="1" applyFill="1" applyBorder="1"/>
    <xf numFmtId="0" fontId="3" fillId="23" borderId="0" xfId="74" applyFont="1" applyFill="1"/>
    <xf numFmtId="166" fontId="6" fillId="2" borderId="4" xfId="1" applyNumberFormat="1" applyFont="1" applyFill="1" applyBorder="1"/>
    <xf numFmtId="165" fontId="3" fillId="2" borderId="19" xfId="1" applyNumberFormat="1" applyFont="1" applyFill="1" applyBorder="1"/>
    <xf numFmtId="165" fontId="3" fillId="2" borderId="20" xfId="1" applyNumberFormat="1" applyFont="1" applyFill="1" applyBorder="1"/>
    <xf numFmtId="4" fontId="3" fillId="2" borderId="4" xfId="1" applyNumberFormat="1" applyFont="1" applyFill="1" applyBorder="1"/>
    <xf numFmtId="4" fontId="3" fillId="2" borderId="4" xfId="1" applyNumberFormat="1" applyFont="1" applyFill="1" applyBorder="1" applyAlignment="1">
      <alignment horizontal="left" inden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2" borderId="0" xfId="1" applyNumberFormat="1" applyFont="1" applyFill="1" applyBorder="1"/>
    <xf numFmtId="4" fontId="3" fillId="2" borderId="0" xfId="1" applyNumberFormat="1" applyFont="1" applyFill="1" applyBorder="1" applyAlignment="1">
      <alignment horizontal="left" indent="1"/>
    </xf>
    <xf numFmtId="165" fontId="6" fillId="2" borderId="0" xfId="1" applyNumberFormat="1" applyFont="1" applyFill="1" applyBorder="1"/>
    <xf numFmtId="165" fontId="3" fillId="2" borderId="0" xfId="1" applyNumberFormat="1" applyFont="1" applyFill="1" applyBorder="1"/>
    <xf numFmtId="4" fontId="3" fillId="2" borderId="0" xfId="1" applyNumberFormat="1" applyFont="1" applyFill="1" applyBorder="1"/>
  </cellXfs>
  <cellStyles count="96">
    <cellStyle name="1 indent" xfId="2" xr:uid="{00000000-0005-0000-0000-000000000000}"/>
    <cellStyle name="2 indents" xfId="3" xr:uid="{00000000-0005-0000-0000-000001000000}"/>
    <cellStyle name="20% - Accent1 2" xfId="4" xr:uid="{00000000-0005-0000-0000-000002000000}"/>
    <cellStyle name="20% - Accent2 2" xfId="5" xr:uid="{00000000-0005-0000-0000-000003000000}"/>
    <cellStyle name="20% - Accent3 2" xfId="6" xr:uid="{00000000-0005-0000-0000-000004000000}"/>
    <cellStyle name="20% - Accent4 2" xfId="7" xr:uid="{00000000-0005-0000-0000-000005000000}"/>
    <cellStyle name="20% - Accent5 2" xfId="8" xr:uid="{00000000-0005-0000-0000-000006000000}"/>
    <cellStyle name="20% - Accent6 2" xfId="9" xr:uid="{00000000-0005-0000-0000-000007000000}"/>
    <cellStyle name="3 indents" xfId="10" xr:uid="{00000000-0005-0000-0000-000008000000}"/>
    <cellStyle name="4 indents" xfId="11" xr:uid="{00000000-0005-0000-0000-000009000000}"/>
    <cellStyle name="40% - Accent1 2" xfId="12" xr:uid="{00000000-0005-0000-0000-00000A000000}"/>
    <cellStyle name="40% - Accent2 2" xfId="13" xr:uid="{00000000-0005-0000-0000-00000B000000}"/>
    <cellStyle name="40% - Accent3 2" xfId="14" xr:uid="{00000000-0005-0000-0000-00000C000000}"/>
    <cellStyle name="40% - Accent4 2" xfId="15" xr:uid="{00000000-0005-0000-0000-00000D000000}"/>
    <cellStyle name="40% - Accent5 2" xfId="16" xr:uid="{00000000-0005-0000-0000-00000E000000}"/>
    <cellStyle name="40% - Accent6 2" xfId="17" xr:uid="{00000000-0005-0000-0000-00000F000000}"/>
    <cellStyle name="5 indents" xfId="18" xr:uid="{00000000-0005-0000-0000-000010000000}"/>
    <cellStyle name="60% - Accent1 2" xfId="19" xr:uid="{00000000-0005-0000-0000-000011000000}"/>
    <cellStyle name="60% - Accent2 2" xfId="20" xr:uid="{00000000-0005-0000-0000-000012000000}"/>
    <cellStyle name="60% - Accent3 2" xfId="21" xr:uid="{00000000-0005-0000-0000-000013000000}"/>
    <cellStyle name="60% - Accent4 2" xfId="22" xr:uid="{00000000-0005-0000-0000-000014000000}"/>
    <cellStyle name="60% - Accent5 2" xfId="23" xr:uid="{00000000-0005-0000-0000-000015000000}"/>
    <cellStyle name="60% - Accent6 2" xfId="24" xr:uid="{00000000-0005-0000-0000-000016000000}"/>
    <cellStyle name="Accent1 2" xfId="25" xr:uid="{00000000-0005-0000-0000-000017000000}"/>
    <cellStyle name="Accent2 2" xfId="26" xr:uid="{00000000-0005-0000-0000-000018000000}"/>
    <cellStyle name="Accent3 2" xfId="27" xr:uid="{00000000-0005-0000-0000-000019000000}"/>
    <cellStyle name="Accent4 2" xfId="28" xr:uid="{00000000-0005-0000-0000-00001A000000}"/>
    <cellStyle name="Accent5 2" xfId="29" xr:uid="{00000000-0005-0000-0000-00001B000000}"/>
    <cellStyle name="Accent6 2" xfId="30" xr:uid="{00000000-0005-0000-0000-00001C000000}"/>
    <cellStyle name="Bad 2" xfId="31" xr:uid="{00000000-0005-0000-0000-00001D000000}"/>
    <cellStyle name="Calculation 2" xfId="32" xr:uid="{00000000-0005-0000-0000-00001E000000}"/>
    <cellStyle name="Check Cell 2" xfId="33" xr:uid="{00000000-0005-0000-0000-00001F000000}"/>
    <cellStyle name="clsAltData" xfId="34" xr:uid="{00000000-0005-0000-0000-000020000000}"/>
    <cellStyle name="clsAltMRVData" xfId="35" xr:uid="{00000000-0005-0000-0000-000021000000}"/>
    <cellStyle name="clsBlank" xfId="36" xr:uid="{00000000-0005-0000-0000-000022000000}"/>
    <cellStyle name="clsColumnHeader" xfId="37" xr:uid="{00000000-0005-0000-0000-000023000000}"/>
    <cellStyle name="clsData" xfId="38" xr:uid="{00000000-0005-0000-0000-000024000000}"/>
    <cellStyle name="clsDefault" xfId="39" xr:uid="{00000000-0005-0000-0000-000025000000}"/>
    <cellStyle name="clsFooter" xfId="40" xr:uid="{00000000-0005-0000-0000-000026000000}"/>
    <cellStyle name="clsIndexTableTitle" xfId="41" xr:uid="{00000000-0005-0000-0000-000027000000}"/>
    <cellStyle name="clsMRVData" xfId="42" xr:uid="{00000000-0005-0000-0000-000028000000}"/>
    <cellStyle name="clsReportFooter" xfId="43" xr:uid="{00000000-0005-0000-0000-000029000000}"/>
    <cellStyle name="clsReportHeader" xfId="44" xr:uid="{00000000-0005-0000-0000-00002A000000}"/>
    <cellStyle name="clsRowHeader" xfId="45" xr:uid="{00000000-0005-0000-0000-00002B000000}"/>
    <cellStyle name="clsScale" xfId="46" xr:uid="{00000000-0005-0000-0000-00002C000000}"/>
    <cellStyle name="clsSection" xfId="47" xr:uid="{00000000-0005-0000-0000-00002D000000}"/>
    <cellStyle name="Comma 2" xfId="48" xr:uid="{00000000-0005-0000-0000-00002E000000}"/>
    <cellStyle name="Date" xfId="49" xr:uid="{00000000-0005-0000-0000-00002F000000}"/>
    <cellStyle name="Date 2" xfId="50" xr:uid="{00000000-0005-0000-0000-000030000000}"/>
    <cellStyle name="Euro" xfId="51" xr:uid="{00000000-0005-0000-0000-000031000000}"/>
    <cellStyle name="Explanatory Text 2" xfId="52" xr:uid="{00000000-0005-0000-0000-000032000000}"/>
    <cellStyle name="F5" xfId="53" xr:uid="{00000000-0005-0000-0000-000033000000}"/>
    <cellStyle name="Fixed" xfId="54" xr:uid="{00000000-0005-0000-0000-000034000000}"/>
    <cellStyle name="Fixed 2" xfId="55" xr:uid="{00000000-0005-0000-0000-000035000000}"/>
    <cellStyle name="Good 2" xfId="56" xr:uid="{00000000-0005-0000-0000-000036000000}"/>
    <cellStyle name="Heading 1 2" xfId="57" xr:uid="{00000000-0005-0000-0000-000037000000}"/>
    <cellStyle name="Heading 2 2" xfId="58" xr:uid="{00000000-0005-0000-0000-000038000000}"/>
    <cellStyle name="Heading 3 2" xfId="59" xr:uid="{00000000-0005-0000-0000-000039000000}"/>
    <cellStyle name="Heading 4 2" xfId="60" xr:uid="{00000000-0005-0000-0000-00003A000000}"/>
    <cellStyle name="Heading1" xfId="61" xr:uid="{00000000-0005-0000-0000-00003B000000}"/>
    <cellStyle name="HEADING1 2" xfId="62" xr:uid="{00000000-0005-0000-0000-00003C000000}"/>
    <cellStyle name="Heading2" xfId="63" xr:uid="{00000000-0005-0000-0000-00003D000000}"/>
    <cellStyle name="HEADING2 2" xfId="64" xr:uid="{00000000-0005-0000-0000-00003E000000}"/>
    <cellStyle name="Hipervínculo" xfId="65" xr:uid="{00000000-0005-0000-0000-00003F000000}"/>
    <cellStyle name="Hipervínculo visitado" xfId="66" xr:uid="{00000000-0005-0000-0000-000040000000}"/>
    <cellStyle name="imf-one decimal" xfId="67" xr:uid="{00000000-0005-0000-0000-000041000000}"/>
    <cellStyle name="imf-zero decimal" xfId="68" xr:uid="{00000000-0005-0000-0000-000042000000}"/>
    <cellStyle name="Input 2" xfId="69" xr:uid="{00000000-0005-0000-0000-000043000000}"/>
    <cellStyle name="Linked Cell 2" xfId="70" xr:uid="{00000000-0005-0000-0000-000044000000}"/>
    <cellStyle name="Neutral 2" xfId="71" xr:uid="{00000000-0005-0000-0000-000045000000}"/>
    <cellStyle name="Normal" xfId="0" builtinId="0"/>
    <cellStyle name="Normal - Style1" xfId="72" xr:uid="{00000000-0005-0000-0000-000047000000}"/>
    <cellStyle name="Normal - Style1 2" xfId="73" xr:uid="{00000000-0005-0000-0000-000048000000}"/>
    <cellStyle name="Normal 2" xfId="74" xr:uid="{00000000-0005-0000-0000-000049000000}"/>
    <cellStyle name="Normal 2 2" xfId="75" xr:uid="{00000000-0005-0000-0000-00004A000000}"/>
    <cellStyle name="Normal 2 2 2" xfId="76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1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2">
    <dxf>
      <font>
        <b/>
        <i val="0"/>
      </font>
      <fill>
        <patternFill>
          <bgColor rgb="FF00B05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6600FF"/>
      <color rgb="FFFF99CC"/>
      <color rgb="FF003300"/>
      <color rgb="FFFD0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L697"/>
  <sheetViews>
    <sheetView tabSelected="1" zoomScale="90" zoomScaleNormal="90" workbookViewId="0">
      <pane xSplit="3" ySplit="7" topLeftCell="GW8" activePane="bottomRight" state="frozen"/>
      <selection pane="topRight" activeCell="D1" sqref="D1"/>
      <selection pane="bottomLeft" activeCell="A8" sqref="A8"/>
      <selection pane="bottomRight" activeCell="HB24" sqref="HB24"/>
    </sheetView>
  </sheetViews>
  <sheetFormatPr defaultColWidth="9.28515625" defaultRowHeight="12" x14ac:dyDescent="0.2"/>
  <cols>
    <col min="1" max="1" width="8.7109375" style="1" bestFit="1" customWidth="1"/>
    <col min="2" max="2" width="1.7109375" style="1" customWidth="1"/>
    <col min="3" max="3" width="49.28515625" style="1" customWidth="1"/>
    <col min="4" max="39" width="9.7109375" style="1" customWidth="1"/>
    <col min="40" max="124" width="9.7109375" style="3" customWidth="1"/>
    <col min="125" max="126" width="10.42578125" style="3" customWidth="1"/>
    <col min="127" max="128" width="8.42578125" style="3" customWidth="1"/>
    <col min="129" max="129" width="7.85546875" style="3" customWidth="1"/>
    <col min="130" max="134" width="7.85546875" style="3" bestFit="1" customWidth="1"/>
    <col min="135" max="135" width="8.85546875" style="3" bestFit="1" customWidth="1"/>
    <col min="136" max="148" width="9.28515625" style="3"/>
    <col min="149" max="150" width="9.140625" style="3" customWidth="1"/>
    <col min="151" max="182" width="9.28515625" style="3"/>
    <col min="183" max="187" width="9.7109375" style="3" customWidth="1"/>
    <col min="188" max="192" width="9.28515625" style="3"/>
    <col min="193" max="193" width="10.140625" style="3" bestFit="1" customWidth="1"/>
    <col min="194" max="194" width="10.85546875" style="3" bestFit="1" customWidth="1"/>
    <col min="195" max="196" width="9.85546875" style="3" customWidth="1"/>
    <col min="197" max="16384" width="9.28515625" style="3"/>
  </cols>
  <sheetData>
    <row r="1" spans="1:324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</row>
    <row r="2" spans="1:324" ht="15" customHeight="1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45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</row>
    <row r="3" spans="1:324" ht="12.6" customHeight="1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44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</row>
    <row r="4" spans="1:3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2"/>
      <c r="DX4" s="2"/>
      <c r="DY4" s="2"/>
      <c r="DZ4" s="2"/>
      <c r="EA4" s="2"/>
      <c r="EB4" s="47"/>
      <c r="EC4" s="47"/>
      <c r="ED4" s="47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47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</row>
    <row r="5" spans="1:324" ht="6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46"/>
      <c r="DX5" s="46"/>
      <c r="DY5" s="46"/>
      <c r="DZ5" s="46"/>
      <c r="EA5" s="46"/>
      <c r="EB5" s="2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2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</row>
    <row r="6" spans="1:324" x14ac:dyDescent="0.2">
      <c r="B6" s="9"/>
      <c r="C6" s="10" t="s">
        <v>2</v>
      </c>
      <c r="D6" s="4">
        <v>39814</v>
      </c>
      <c r="E6" s="4">
        <v>39845</v>
      </c>
      <c r="F6" s="4">
        <v>39873</v>
      </c>
      <c r="G6" s="4">
        <v>39904</v>
      </c>
      <c r="H6" s="4">
        <v>39934</v>
      </c>
      <c r="I6" s="4">
        <v>39965</v>
      </c>
      <c r="J6" s="4">
        <v>39995</v>
      </c>
      <c r="K6" s="4">
        <v>40026</v>
      </c>
      <c r="L6" s="4">
        <v>40057</v>
      </c>
      <c r="M6" s="4">
        <v>40087</v>
      </c>
      <c r="N6" s="4">
        <v>40118</v>
      </c>
      <c r="O6" s="4">
        <v>40148</v>
      </c>
      <c r="P6" s="4">
        <v>40179</v>
      </c>
      <c r="Q6" s="4">
        <v>40210</v>
      </c>
      <c r="R6" s="4">
        <v>40238</v>
      </c>
      <c r="S6" s="4">
        <v>40269</v>
      </c>
      <c r="T6" s="4">
        <v>40299</v>
      </c>
      <c r="U6" s="4">
        <v>40330</v>
      </c>
      <c r="V6" s="4">
        <v>40360</v>
      </c>
      <c r="W6" s="4">
        <v>40391</v>
      </c>
      <c r="X6" s="4">
        <v>40422</v>
      </c>
      <c r="Y6" s="4">
        <v>40452</v>
      </c>
      <c r="Z6" s="4">
        <v>40483</v>
      </c>
      <c r="AA6" s="4">
        <v>40513</v>
      </c>
      <c r="AB6" s="4">
        <v>40544</v>
      </c>
      <c r="AC6" s="4">
        <v>40575</v>
      </c>
      <c r="AD6" s="4">
        <v>40603</v>
      </c>
      <c r="AE6" s="4">
        <v>40634</v>
      </c>
      <c r="AF6" s="4">
        <v>40664</v>
      </c>
      <c r="AG6" s="4">
        <v>40695</v>
      </c>
      <c r="AH6" s="4">
        <v>40725</v>
      </c>
      <c r="AI6" s="4">
        <v>40756</v>
      </c>
      <c r="AJ6" s="4">
        <v>40787</v>
      </c>
      <c r="AK6" s="4">
        <v>40817</v>
      </c>
      <c r="AL6" s="4">
        <v>40848</v>
      </c>
      <c r="AM6" s="4">
        <v>40878</v>
      </c>
      <c r="AN6" s="4">
        <v>40909</v>
      </c>
      <c r="AO6" s="4">
        <v>40940</v>
      </c>
      <c r="AP6" s="4">
        <v>40969</v>
      </c>
      <c r="AQ6" s="4">
        <v>41000</v>
      </c>
      <c r="AR6" s="4">
        <v>41030</v>
      </c>
      <c r="AS6" s="4">
        <v>41061</v>
      </c>
      <c r="AT6" s="4">
        <v>41091</v>
      </c>
      <c r="AU6" s="4">
        <v>41122</v>
      </c>
      <c r="AV6" s="4">
        <v>41153</v>
      </c>
      <c r="AW6" s="4">
        <v>41183</v>
      </c>
      <c r="AX6" s="4">
        <v>41214</v>
      </c>
      <c r="AY6" s="4">
        <v>41244</v>
      </c>
      <c r="AZ6" s="4">
        <v>41275</v>
      </c>
      <c r="BA6" s="4">
        <v>41306</v>
      </c>
      <c r="BB6" s="4">
        <v>41334</v>
      </c>
      <c r="BC6" s="4">
        <v>41365</v>
      </c>
      <c r="BD6" s="4">
        <v>41395</v>
      </c>
      <c r="BE6" s="4">
        <v>41426</v>
      </c>
      <c r="BF6" s="4">
        <v>41456</v>
      </c>
      <c r="BG6" s="4">
        <v>41487</v>
      </c>
      <c r="BH6" s="4">
        <v>41518</v>
      </c>
      <c r="BI6" s="4">
        <v>41548</v>
      </c>
      <c r="BJ6" s="4">
        <v>41579</v>
      </c>
      <c r="BK6" s="4">
        <v>41609</v>
      </c>
      <c r="BL6" s="4">
        <v>41640</v>
      </c>
      <c r="BM6" s="4">
        <v>41671</v>
      </c>
      <c r="BN6" s="4">
        <v>41699</v>
      </c>
      <c r="BO6" s="4">
        <v>41730</v>
      </c>
      <c r="BP6" s="4">
        <v>41760</v>
      </c>
      <c r="BQ6" s="4">
        <v>41791</v>
      </c>
      <c r="BR6" s="4">
        <v>41821</v>
      </c>
      <c r="BS6" s="4">
        <v>41852</v>
      </c>
      <c r="BT6" s="4">
        <v>41883</v>
      </c>
      <c r="BU6" s="4">
        <v>41913</v>
      </c>
      <c r="BV6" s="4">
        <v>41944</v>
      </c>
      <c r="BW6" s="4">
        <v>41974</v>
      </c>
      <c r="BX6" s="4">
        <v>42005</v>
      </c>
      <c r="BY6" s="4">
        <v>42036</v>
      </c>
      <c r="BZ6" s="4">
        <v>42064</v>
      </c>
      <c r="CA6" s="4">
        <v>42095</v>
      </c>
      <c r="CB6" s="4">
        <v>42125</v>
      </c>
      <c r="CC6" s="4">
        <v>42156</v>
      </c>
      <c r="CD6" s="4">
        <v>42186</v>
      </c>
      <c r="CE6" s="4">
        <v>42217</v>
      </c>
      <c r="CF6" s="4">
        <v>42248</v>
      </c>
      <c r="CG6" s="4">
        <v>42279</v>
      </c>
      <c r="CH6" s="4">
        <v>42311</v>
      </c>
      <c r="CI6" s="4">
        <v>42342</v>
      </c>
      <c r="CJ6" s="4">
        <v>42373</v>
      </c>
      <c r="CK6" s="4">
        <v>42404</v>
      </c>
      <c r="CL6" s="4">
        <v>42433</v>
      </c>
      <c r="CM6" s="4">
        <v>42464</v>
      </c>
      <c r="CN6" s="4">
        <v>42494</v>
      </c>
      <c r="CO6" s="4">
        <v>42525</v>
      </c>
      <c r="CP6" s="4">
        <v>42555</v>
      </c>
      <c r="CQ6" s="4">
        <v>42587</v>
      </c>
      <c r="CR6" s="4">
        <v>42618</v>
      </c>
      <c r="CS6" s="4">
        <v>42649</v>
      </c>
      <c r="CT6" s="4">
        <v>42681</v>
      </c>
      <c r="CU6" s="4">
        <v>42711</v>
      </c>
      <c r="CV6" s="43" t="s">
        <v>32</v>
      </c>
      <c r="CW6" s="4">
        <v>42767</v>
      </c>
      <c r="CX6" s="4">
        <v>42795</v>
      </c>
      <c r="CY6" s="4">
        <v>42827</v>
      </c>
      <c r="CZ6" s="4">
        <v>42858</v>
      </c>
      <c r="DA6" s="4">
        <v>42890</v>
      </c>
      <c r="DB6" s="4">
        <v>42922</v>
      </c>
      <c r="DC6" s="4">
        <v>42954</v>
      </c>
      <c r="DD6" s="4">
        <v>42986</v>
      </c>
      <c r="DE6" s="4">
        <v>43016</v>
      </c>
      <c r="DF6" s="4">
        <v>43048</v>
      </c>
      <c r="DG6" s="4">
        <v>43079</v>
      </c>
      <c r="DH6" s="4">
        <v>43111</v>
      </c>
      <c r="DI6" s="4">
        <v>43143</v>
      </c>
      <c r="DJ6" s="4">
        <v>43172</v>
      </c>
      <c r="DK6" s="4">
        <v>43204</v>
      </c>
      <c r="DL6" s="4">
        <v>43235</v>
      </c>
      <c r="DM6" s="4">
        <v>43267</v>
      </c>
      <c r="DN6" s="4">
        <v>43298</v>
      </c>
      <c r="DO6" s="4">
        <v>43330</v>
      </c>
      <c r="DP6" s="4">
        <v>43362</v>
      </c>
      <c r="DQ6" s="4">
        <v>43393</v>
      </c>
      <c r="DR6" s="4">
        <v>43425</v>
      </c>
      <c r="DS6" s="4">
        <v>43456</v>
      </c>
      <c r="DT6" s="4">
        <v>43488</v>
      </c>
      <c r="DU6" s="4">
        <v>43520</v>
      </c>
      <c r="DV6" s="4">
        <v>43549</v>
      </c>
      <c r="DW6" s="4">
        <v>43581</v>
      </c>
      <c r="DX6" s="4">
        <v>43612</v>
      </c>
      <c r="DY6" s="4">
        <v>43644</v>
      </c>
      <c r="DZ6" s="4">
        <v>43675</v>
      </c>
      <c r="EA6" s="4">
        <v>43707</v>
      </c>
      <c r="EB6" s="4">
        <v>43738</v>
      </c>
      <c r="EC6" s="4">
        <v>43739</v>
      </c>
      <c r="ED6" s="4">
        <v>43771</v>
      </c>
      <c r="EE6" s="4">
        <v>43827</v>
      </c>
      <c r="EF6" s="4">
        <v>43832</v>
      </c>
      <c r="EG6" s="4">
        <v>43864</v>
      </c>
      <c r="EH6" s="4">
        <v>43894</v>
      </c>
      <c r="EI6" s="4">
        <v>43925</v>
      </c>
      <c r="EJ6" s="4">
        <v>43957</v>
      </c>
      <c r="EK6" s="4">
        <v>43988</v>
      </c>
      <c r="EL6" s="4">
        <v>44020</v>
      </c>
      <c r="EM6" s="4">
        <v>44052</v>
      </c>
      <c r="EN6" s="4">
        <v>44084</v>
      </c>
      <c r="EO6" s="4">
        <v>44115</v>
      </c>
      <c r="EP6" s="4">
        <v>44147</v>
      </c>
      <c r="EQ6" s="4">
        <v>44178</v>
      </c>
      <c r="ER6" s="4">
        <v>44217</v>
      </c>
      <c r="ES6" s="4">
        <v>44249</v>
      </c>
      <c r="ET6" s="4">
        <v>44278</v>
      </c>
      <c r="EU6" s="4">
        <v>44310</v>
      </c>
      <c r="EV6" s="4">
        <v>44341</v>
      </c>
      <c r="EW6" s="4">
        <v>44373</v>
      </c>
      <c r="EX6" s="4">
        <v>44404</v>
      </c>
      <c r="EY6" s="4">
        <v>44436</v>
      </c>
      <c r="EZ6" s="4">
        <v>44468</v>
      </c>
      <c r="FA6" s="4">
        <v>44499</v>
      </c>
      <c r="FB6" s="4">
        <v>44530</v>
      </c>
      <c r="FC6" s="4">
        <v>44531</v>
      </c>
      <c r="FD6" s="4">
        <v>44592</v>
      </c>
      <c r="FE6" s="4">
        <v>44593</v>
      </c>
      <c r="FF6" s="4">
        <v>44622</v>
      </c>
      <c r="FG6" s="4">
        <v>44654</v>
      </c>
      <c r="FH6" s="4">
        <v>44685</v>
      </c>
      <c r="FI6" s="4">
        <v>44717</v>
      </c>
      <c r="FJ6" s="4">
        <v>44748</v>
      </c>
      <c r="FK6" s="4">
        <v>44780</v>
      </c>
      <c r="FL6" s="4">
        <v>44812</v>
      </c>
      <c r="FM6" s="4">
        <v>44843</v>
      </c>
      <c r="FN6" s="4">
        <v>44875</v>
      </c>
      <c r="FO6" s="4">
        <v>44906</v>
      </c>
      <c r="FP6" s="4">
        <v>44957</v>
      </c>
      <c r="FQ6" s="4">
        <v>44958</v>
      </c>
      <c r="FR6" s="4">
        <v>44987</v>
      </c>
      <c r="FS6" s="4">
        <v>45019</v>
      </c>
      <c r="FT6" s="4">
        <v>45050</v>
      </c>
      <c r="FU6" s="4">
        <v>45082</v>
      </c>
      <c r="FV6" s="4">
        <v>45113</v>
      </c>
      <c r="FW6" s="4">
        <v>45145</v>
      </c>
      <c r="FX6" s="4">
        <v>45177</v>
      </c>
      <c r="FY6" s="4">
        <v>45208</v>
      </c>
      <c r="FZ6" s="4">
        <v>45240</v>
      </c>
      <c r="GA6" s="4">
        <v>45271</v>
      </c>
      <c r="GB6" s="4">
        <v>45303</v>
      </c>
      <c r="GC6" s="4">
        <v>45335</v>
      </c>
      <c r="GD6" s="4">
        <v>45365</v>
      </c>
      <c r="GE6" s="4">
        <v>45397</v>
      </c>
      <c r="GF6" s="4">
        <v>45428</v>
      </c>
      <c r="GG6" s="4">
        <v>45460</v>
      </c>
      <c r="GH6" s="4">
        <v>45491</v>
      </c>
      <c r="GI6" s="4">
        <v>45523</v>
      </c>
      <c r="GJ6" s="4">
        <v>45555</v>
      </c>
      <c r="GK6" s="4">
        <v>45566</v>
      </c>
      <c r="GL6" s="4">
        <v>45597</v>
      </c>
      <c r="GM6" s="4">
        <v>45628</v>
      </c>
      <c r="GN6" s="4">
        <v>45658</v>
      </c>
      <c r="GO6" s="4">
        <v>45690</v>
      </c>
      <c r="GP6" s="4">
        <v>45719</v>
      </c>
      <c r="GQ6" s="4">
        <v>45751</v>
      </c>
      <c r="GR6" s="4">
        <v>45782</v>
      </c>
      <c r="GS6" s="4">
        <v>45814</v>
      </c>
      <c r="GT6" s="4">
        <v>45845</v>
      </c>
      <c r="GU6" s="4">
        <v>45877</v>
      </c>
      <c r="GV6" s="4">
        <v>45909</v>
      </c>
      <c r="GW6" s="4">
        <v>45940</v>
      </c>
      <c r="GX6" s="4">
        <v>45972</v>
      </c>
      <c r="GY6" s="57">
        <v>46003</v>
      </c>
      <c r="GZ6" s="50">
        <v>46023</v>
      </c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</row>
    <row r="7" spans="1:324" s="16" customFormat="1" ht="6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4"/>
      <c r="EH7" s="14"/>
      <c r="EI7" s="14"/>
      <c r="EJ7" s="14"/>
      <c r="EK7" s="14"/>
      <c r="EL7" s="14"/>
      <c r="EM7" s="14"/>
      <c r="EN7" s="14"/>
      <c r="EO7" s="14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Y7" s="58"/>
      <c r="GZ7" s="54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</row>
    <row r="8" spans="1:324" ht="15.6" customHeight="1" x14ac:dyDescent="0.2">
      <c r="B8" s="6"/>
      <c r="C8" s="10" t="s">
        <v>34</v>
      </c>
      <c r="D8" s="39">
        <v>148.47699999999998</v>
      </c>
      <c r="E8" s="39">
        <v>155.02300000000002</v>
      </c>
      <c r="F8" s="39">
        <v>171.13400000000001</v>
      </c>
      <c r="G8" s="39">
        <v>173.52999999999997</v>
      </c>
      <c r="H8" s="39">
        <v>189.15600000000001</v>
      </c>
      <c r="I8" s="39">
        <v>191.90899999999999</v>
      </c>
      <c r="J8" s="39">
        <v>205.10500000000002</v>
      </c>
      <c r="K8" s="39">
        <v>197.34300000000002</v>
      </c>
      <c r="L8" s="39">
        <v>183.30199999999999</v>
      </c>
      <c r="M8" s="39">
        <v>213.65099999999995</v>
      </c>
      <c r="N8" s="39">
        <v>202.71100000000001</v>
      </c>
      <c r="O8" s="39">
        <v>252.61399999999998</v>
      </c>
      <c r="P8" s="39">
        <v>238.35700000000003</v>
      </c>
      <c r="Q8" s="39">
        <v>231.99099999999999</v>
      </c>
      <c r="R8" s="39">
        <v>229.78199999999998</v>
      </c>
      <c r="S8" s="39">
        <v>224.51600000000002</v>
      </c>
      <c r="T8" s="39">
        <v>225.63000000000002</v>
      </c>
      <c r="U8" s="39">
        <v>280.77700000000004</v>
      </c>
      <c r="V8" s="39">
        <v>306.88399999999996</v>
      </c>
      <c r="W8" s="39">
        <v>316.60899999999998</v>
      </c>
      <c r="X8" s="39">
        <v>332.08199999999999</v>
      </c>
      <c r="Y8" s="39">
        <v>316.22500000000002</v>
      </c>
      <c r="Z8" s="39">
        <v>300.62900000000002</v>
      </c>
      <c r="AA8" s="39">
        <v>314.73100000000005</v>
      </c>
      <c r="AB8" s="39">
        <v>291.62299999999993</v>
      </c>
      <c r="AC8" s="39">
        <v>289.45999999999992</v>
      </c>
      <c r="AD8" s="39">
        <v>259.73500000000001</v>
      </c>
      <c r="AE8" s="39">
        <v>276.29399999999998</v>
      </c>
      <c r="AF8" s="39">
        <v>266.79399999999998</v>
      </c>
      <c r="AG8" s="39">
        <v>248.88000000000002</v>
      </c>
      <c r="AH8" s="39">
        <v>254.57999999999998</v>
      </c>
      <c r="AI8" s="39">
        <v>239.44900000000001</v>
      </c>
      <c r="AJ8" s="39">
        <v>186.44382356000006</v>
      </c>
      <c r="AK8" s="39">
        <v>179.28905840000002</v>
      </c>
      <c r="AL8" s="39">
        <v>203.17622768000001</v>
      </c>
      <c r="AM8" s="39">
        <v>203.61722424000004</v>
      </c>
      <c r="AN8" s="39">
        <v>203.42948071999999</v>
      </c>
      <c r="AO8" s="37">
        <v>191.32093900000001</v>
      </c>
      <c r="AP8" s="37">
        <v>163.56098661999999</v>
      </c>
      <c r="AQ8" s="37">
        <v>160.6084587</v>
      </c>
      <c r="AR8" s="37">
        <v>192.91337095999998</v>
      </c>
      <c r="AS8" s="37">
        <v>214.23982929999997</v>
      </c>
      <c r="AT8" s="37">
        <v>202.31936094000002</v>
      </c>
      <c r="AU8" s="37">
        <v>194.89511002</v>
      </c>
      <c r="AV8" s="37">
        <v>177.26752646</v>
      </c>
      <c r="AW8" s="37">
        <v>174.97050232000001</v>
      </c>
      <c r="AX8" s="37">
        <v>138.11667256000001</v>
      </c>
      <c r="AY8" s="37">
        <v>174.80476992000001</v>
      </c>
      <c r="AZ8" s="37">
        <v>187.87271756000004</v>
      </c>
      <c r="BA8" s="37">
        <v>174.37402793999996</v>
      </c>
      <c r="BB8" s="37">
        <v>155.11495384</v>
      </c>
      <c r="BC8" s="37">
        <v>160.572418</v>
      </c>
      <c r="BD8" s="37">
        <v>160.84510175999998</v>
      </c>
      <c r="BE8" s="37">
        <v>165.71696603999999</v>
      </c>
      <c r="BF8" s="37">
        <v>172.51747775999996</v>
      </c>
      <c r="BG8" s="37">
        <v>139.29514975999999</v>
      </c>
      <c r="BH8" s="37">
        <v>191.93579232000002</v>
      </c>
      <c r="BI8" s="37">
        <v>183.49430216000002</v>
      </c>
      <c r="BJ8" s="37">
        <v>200.52025976000002</v>
      </c>
      <c r="BK8" s="37">
        <v>203.43223999999998</v>
      </c>
      <c r="BL8" s="37">
        <v>208.38174080000005</v>
      </c>
      <c r="BM8" s="37">
        <v>208.8948728</v>
      </c>
      <c r="BN8" s="37">
        <v>271.78588467999998</v>
      </c>
      <c r="BO8" s="37">
        <v>287.45603484000003</v>
      </c>
      <c r="BP8" s="37">
        <v>285.0400577545019</v>
      </c>
      <c r="BQ8" s="37">
        <v>287.60962452000001</v>
      </c>
      <c r="BR8" s="37">
        <v>258.94564919999999</v>
      </c>
      <c r="BS8" s="37">
        <v>245.59362160000001</v>
      </c>
      <c r="BT8" s="37">
        <v>146.44997280000001</v>
      </c>
      <c r="BU8" s="37">
        <v>148.22477908000002</v>
      </c>
      <c r="BV8" s="37">
        <v>123.07455840000003</v>
      </c>
      <c r="BW8" s="37">
        <v>126.85800567999999</v>
      </c>
      <c r="BX8" s="37">
        <v>115.9752632</v>
      </c>
      <c r="BY8" s="37">
        <v>111.43520447999998</v>
      </c>
      <c r="BZ8" s="37">
        <v>111.48983514267331</v>
      </c>
      <c r="CA8" s="37">
        <v>117.04171166829337</v>
      </c>
      <c r="CB8" s="37">
        <v>118.80999895023723</v>
      </c>
      <c r="CC8" s="37">
        <v>168.1278560366012</v>
      </c>
      <c r="CD8" s="37">
        <v>196.83096657938518</v>
      </c>
      <c r="CE8" s="37">
        <v>173.52177529473587</v>
      </c>
      <c r="CF8" s="37">
        <v>174.54676265810366</v>
      </c>
      <c r="CG8" s="37">
        <v>179.07095515929689</v>
      </c>
      <c r="CH8" s="37">
        <v>172.29814868970485</v>
      </c>
      <c r="CI8" s="37">
        <v>183.31568153435802</v>
      </c>
      <c r="CJ8" s="37">
        <v>203.1651114096563</v>
      </c>
      <c r="CK8" s="37">
        <v>169.57972779902465</v>
      </c>
      <c r="CL8" s="37">
        <v>136.8252152815441</v>
      </c>
      <c r="CM8" s="37">
        <v>115.96330253356666</v>
      </c>
      <c r="CN8" s="37">
        <v>113.22145050230785</v>
      </c>
      <c r="CO8" s="37">
        <v>136.15871560606178</v>
      </c>
      <c r="CP8" s="37">
        <v>152.99324319890013</v>
      </c>
      <c r="CQ8" s="37">
        <v>149.68468636013057</v>
      </c>
      <c r="CR8" s="37">
        <v>135.09232102665331</v>
      </c>
      <c r="CS8" s="37">
        <v>100.12866984420043</v>
      </c>
      <c r="CT8" s="37">
        <v>101.81656310657519</v>
      </c>
      <c r="CU8" s="37">
        <v>134.30529647054715</v>
      </c>
      <c r="CV8" s="37">
        <v>134.83045819705626</v>
      </c>
      <c r="CW8" s="37">
        <v>141.49021755753927</v>
      </c>
      <c r="CX8" s="37">
        <v>126.89792988702521</v>
      </c>
      <c r="CY8" s="37">
        <v>145.16755034793982</v>
      </c>
      <c r="CZ8" s="37">
        <v>147.50874666129999</v>
      </c>
      <c r="DA8" s="37">
        <v>184.85276272930003</v>
      </c>
      <c r="DB8" s="37">
        <v>205.79987918499995</v>
      </c>
      <c r="DC8" s="37">
        <v>263.41329514750004</v>
      </c>
      <c r="DD8" s="37">
        <v>242.04808142274999</v>
      </c>
      <c r="DE8" s="37">
        <v>236.45550774784002</v>
      </c>
      <c r="DF8" s="37">
        <v>285.24456608441761</v>
      </c>
      <c r="DG8" s="37">
        <v>286.91090508421235</v>
      </c>
      <c r="DH8" s="37">
        <v>286.86487600752781</v>
      </c>
      <c r="DI8" s="37">
        <v>282.13237497570003</v>
      </c>
      <c r="DJ8" s="37">
        <v>302.90937315915676</v>
      </c>
      <c r="DK8" s="37">
        <v>313.46665380388322</v>
      </c>
      <c r="DL8" s="37">
        <v>336.92807990374001</v>
      </c>
      <c r="DM8" s="37">
        <v>361.71803215887996</v>
      </c>
      <c r="DN8" s="37">
        <v>398.24309331817597</v>
      </c>
      <c r="DO8" s="37">
        <v>386.3276295771949</v>
      </c>
      <c r="DP8" s="37">
        <v>361.05862506945994</v>
      </c>
      <c r="DQ8" s="37">
        <v>367.64841027516792</v>
      </c>
      <c r="DR8" s="37">
        <v>379.87839476624481</v>
      </c>
      <c r="DS8" s="37">
        <v>413.85127857695227</v>
      </c>
      <c r="DT8" s="37">
        <v>441.41962054086792</v>
      </c>
      <c r="DU8" s="37">
        <v>451.8371942840003</v>
      </c>
      <c r="DV8" s="37">
        <v>428.60965039999979</v>
      </c>
      <c r="DW8" s="37">
        <v>435.7673236470597</v>
      </c>
      <c r="DX8" s="37">
        <v>431.20665702000014</v>
      </c>
      <c r="DY8" s="37">
        <v>458.75787516000139</v>
      </c>
      <c r="DZ8" s="37">
        <v>470.91335201080659</v>
      </c>
      <c r="EA8" s="37">
        <v>470.71963091080715</v>
      </c>
      <c r="EB8" s="37">
        <v>438.0406757738063</v>
      </c>
      <c r="EC8" s="37">
        <v>434.12719841170735</v>
      </c>
      <c r="ED8" s="37">
        <v>422.73622648900027</v>
      </c>
      <c r="EE8" s="23">
        <v>452.85077473999996</v>
      </c>
      <c r="EF8" s="23">
        <v>468.87243608241351</v>
      </c>
      <c r="EG8" s="23">
        <v>448.66854126313444</v>
      </c>
      <c r="EH8" s="23">
        <v>459.43736600449608</v>
      </c>
      <c r="EI8" s="23">
        <v>462.18968049817602</v>
      </c>
      <c r="EJ8" s="23">
        <v>446.39835438958073</v>
      </c>
      <c r="EK8" s="23">
        <v>490.28102147843197</v>
      </c>
      <c r="EL8" s="23">
        <v>504.00690766992</v>
      </c>
      <c r="EM8" s="23">
        <v>572.95588287029409</v>
      </c>
      <c r="EN8" s="23">
        <v>580.74560576970316</v>
      </c>
      <c r="EO8" s="23">
        <v>588.20625210024639</v>
      </c>
      <c r="EP8" s="23">
        <v>590.63432644309</v>
      </c>
      <c r="EQ8" s="23">
        <v>642.1332233342016</v>
      </c>
      <c r="ER8" s="23">
        <v>625.72114219368825</v>
      </c>
      <c r="ES8" s="23">
        <v>614.80519400877756</v>
      </c>
      <c r="ET8" s="23">
        <v>628.21938760837111</v>
      </c>
      <c r="EU8" s="23">
        <v>628.2113626139776</v>
      </c>
      <c r="EV8" s="23">
        <v>622.21934031201874</v>
      </c>
      <c r="EW8" s="23">
        <v>641.65280873743359</v>
      </c>
      <c r="EX8" s="23">
        <v>624.52358570299998</v>
      </c>
      <c r="EY8" s="23">
        <v>650.60451162670802</v>
      </c>
      <c r="EZ8" s="23">
        <v>640.13970606975545</v>
      </c>
      <c r="FA8" s="23">
        <v>653.24850921299821</v>
      </c>
      <c r="FB8" s="23">
        <v>650.82454880000012</v>
      </c>
      <c r="FC8" s="23">
        <v>666.35837223999999</v>
      </c>
      <c r="FD8" s="23">
        <v>654.93254372799981</v>
      </c>
      <c r="FE8" s="23">
        <v>622.44764664800005</v>
      </c>
      <c r="FF8" s="23">
        <v>616.33468848000007</v>
      </c>
      <c r="FG8" s="23">
        <v>644.89242463972357</v>
      </c>
      <c r="FH8" s="23">
        <v>670.54837974643419</v>
      </c>
      <c r="FI8" s="23">
        <v>701.77109501084578</v>
      </c>
      <c r="FJ8" s="23">
        <v>693.85709881164098</v>
      </c>
      <c r="FK8" s="23">
        <v>708.16292352941184</v>
      </c>
      <c r="FL8" s="23">
        <v>696.56459185143513</v>
      </c>
      <c r="FM8" s="23">
        <v>697.62386850084204</v>
      </c>
      <c r="FN8" s="23">
        <v>726.7595525578862</v>
      </c>
      <c r="FO8" s="23">
        <v>794.21665252634421</v>
      </c>
      <c r="FP8" s="23">
        <v>842.001239244261</v>
      </c>
      <c r="FQ8" s="23">
        <v>858.26790222594104</v>
      </c>
      <c r="FR8" s="23">
        <v>876.05515352312113</v>
      </c>
      <c r="FS8" s="23">
        <v>911.15740082738978</v>
      </c>
      <c r="FT8" s="23">
        <v>963.79381343580098</v>
      </c>
      <c r="FU8" s="23">
        <v>1043.8079289846492</v>
      </c>
      <c r="FV8" s="23">
        <v>1080.4107232110532</v>
      </c>
      <c r="FW8" s="23">
        <v>1099.1762818270809</v>
      </c>
      <c r="FX8" s="23">
        <v>1082.1554186426265</v>
      </c>
      <c r="FY8" s="23">
        <v>1114.9110220808964</v>
      </c>
      <c r="FZ8" s="23">
        <v>1142.3491188505745</v>
      </c>
      <c r="GA8" s="23">
        <v>1198.3378970542926</v>
      </c>
      <c r="GB8" s="23">
        <v>1280.845110288584</v>
      </c>
      <c r="GC8" s="23">
        <v>1255.9063978408162</v>
      </c>
      <c r="GD8" s="23">
        <v>1219.0847431852517</v>
      </c>
      <c r="GE8" s="23">
        <v>1276.4716745661322</v>
      </c>
      <c r="GF8" s="23">
        <v>1302.5667625693911</v>
      </c>
      <c r="GG8" s="23">
        <v>1315.0195885520461</v>
      </c>
      <c r="GH8" s="23">
        <v>1320.9350342851001</v>
      </c>
      <c r="GI8" s="23">
        <v>1349.4932264775998</v>
      </c>
      <c r="GJ8" s="23">
        <v>1350.1117517317714</v>
      </c>
      <c r="GK8" s="23">
        <v>1376.6219818</v>
      </c>
      <c r="GL8" s="23">
        <v>1379.146842992038</v>
      </c>
      <c r="GM8" s="23">
        <v>1431.401608981565</v>
      </c>
      <c r="GN8" s="23">
        <v>1436.7376548772597</v>
      </c>
      <c r="GO8" s="23">
        <v>1456.4121341813529</v>
      </c>
      <c r="GP8" s="23">
        <v>1447.7861081360306</v>
      </c>
      <c r="GQ8" s="23">
        <v>1472.6074925643252</v>
      </c>
      <c r="GR8" s="23">
        <v>1516.7614277388302</v>
      </c>
      <c r="GS8" s="23">
        <v>1526.9324218997799</v>
      </c>
      <c r="GT8" s="23">
        <v>1554.6428375865457</v>
      </c>
      <c r="GU8" s="23">
        <v>1574.1097125585306</v>
      </c>
      <c r="GV8" s="23">
        <v>1582.531788934074</v>
      </c>
      <c r="GW8" s="23">
        <v>1604.9721744924518</v>
      </c>
      <c r="GX8" s="23">
        <v>1611.1499211883752</v>
      </c>
      <c r="GY8" s="59">
        <v>1628.5650408689025</v>
      </c>
      <c r="GZ8" s="48">
        <v>1622.2206631121762</v>
      </c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</row>
    <row r="9" spans="1:324" ht="14.25" x14ac:dyDescent="0.2">
      <c r="B9" s="9"/>
      <c r="C9" s="17" t="s">
        <v>37</v>
      </c>
      <c r="D9" s="38">
        <v>172.934</v>
      </c>
      <c r="E9" s="38">
        <v>177.476</v>
      </c>
      <c r="F9" s="38">
        <v>191.06800000000001</v>
      </c>
      <c r="G9" s="38">
        <v>193.17099999999999</v>
      </c>
      <c r="H9" s="38">
        <v>211.07700000000003</v>
      </c>
      <c r="I9" s="38">
        <v>206.18</v>
      </c>
      <c r="J9" s="38">
        <v>219.40800000000002</v>
      </c>
      <c r="K9" s="38">
        <v>226.25399999999999</v>
      </c>
      <c r="L9" s="38">
        <v>222.49199999999999</v>
      </c>
      <c r="M9" s="38">
        <v>241.05099999999999</v>
      </c>
      <c r="N9" s="38">
        <v>236.45100000000002</v>
      </c>
      <c r="O9" s="38">
        <v>271.858</v>
      </c>
      <c r="P9" s="38">
        <v>271.77100000000002</v>
      </c>
      <c r="Q9" s="38">
        <v>270.89</v>
      </c>
      <c r="R9" s="38">
        <v>264.26499999999999</v>
      </c>
      <c r="S9" s="38">
        <v>264.76900000000001</v>
      </c>
      <c r="T9" s="38">
        <v>276.60300000000001</v>
      </c>
      <c r="U9" s="38">
        <v>325.44900000000001</v>
      </c>
      <c r="V9" s="38">
        <v>353.39099999999996</v>
      </c>
      <c r="W9" s="38">
        <v>361.875</v>
      </c>
      <c r="X9" s="38">
        <v>374.04</v>
      </c>
      <c r="Y9" s="38">
        <v>358.30900000000003</v>
      </c>
      <c r="Z9" s="38">
        <v>343.07600000000002</v>
      </c>
      <c r="AA9" s="38">
        <v>356.459</v>
      </c>
      <c r="AB9" s="38">
        <v>327.76499999999999</v>
      </c>
      <c r="AC9" s="38">
        <v>308.95799999999997</v>
      </c>
      <c r="AD9" s="38">
        <v>287.096</v>
      </c>
      <c r="AE9" s="38">
        <v>296.82900000000001</v>
      </c>
      <c r="AF9" s="38">
        <v>291.83100000000002</v>
      </c>
      <c r="AG9" s="38">
        <v>270.10000000000002</v>
      </c>
      <c r="AH9" s="38">
        <v>278.887</v>
      </c>
      <c r="AI9" s="38">
        <v>261.36200000000002</v>
      </c>
      <c r="AJ9" s="38">
        <v>230.69200000000001</v>
      </c>
      <c r="AK9" s="38">
        <v>228.941</v>
      </c>
      <c r="AL9" s="38">
        <v>241.517</v>
      </c>
      <c r="AM9" s="38">
        <v>253.40600000000001</v>
      </c>
      <c r="AN9" s="38">
        <v>254.37700000000001</v>
      </c>
      <c r="AO9" s="38">
        <v>253.22500000000002</v>
      </c>
      <c r="AP9" s="38">
        <v>222.86799999999999</v>
      </c>
      <c r="AQ9" s="38">
        <v>226.25099999999998</v>
      </c>
      <c r="AR9" s="38">
        <v>258.18700000000001</v>
      </c>
      <c r="AS9" s="38">
        <v>277.18299999999999</v>
      </c>
      <c r="AT9" s="38">
        <v>274.10599999999999</v>
      </c>
      <c r="AU9" s="38">
        <v>275.84199999999998</v>
      </c>
      <c r="AV9" s="38">
        <v>256.50200000000001</v>
      </c>
      <c r="AW9" s="38">
        <v>242.601</v>
      </c>
      <c r="AX9" s="38">
        <v>226.614</v>
      </c>
      <c r="AY9" s="38">
        <v>246.00900000000001</v>
      </c>
      <c r="AZ9" s="38">
        <v>251.43700000000001</v>
      </c>
      <c r="BA9" s="38">
        <v>230.52699999999999</v>
      </c>
      <c r="BB9" s="38">
        <v>217.006</v>
      </c>
      <c r="BC9" s="38">
        <v>208.73099999999999</v>
      </c>
      <c r="BD9" s="38">
        <v>235.02699999999999</v>
      </c>
      <c r="BE9" s="38">
        <v>227.976</v>
      </c>
      <c r="BF9" s="38">
        <v>229.18099999999998</v>
      </c>
      <c r="BG9" s="38">
        <v>218.92499999999998</v>
      </c>
      <c r="BH9" s="38">
        <v>254.18200000000002</v>
      </c>
      <c r="BI9" s="38">
        <v>247.53199999999998</v>
      </c>
      <c r="BJ9" s="38">
        <v>256.90100000000001</v>
      </c>
      <c r="BK9" s="38">
        <v>254.07299999999998</v>
      </c>
      <c r="BL9" s="38">
        <v>259.87900000000002</v>
      </c>
      <c r="BM9" s="38">
        <v>264.803</v>
      </c>
      <c r="BN9" s="38">
        <v>243.673</v>
      </c>
      <c r="BO9" s="38">
        <v>257.44499999999999</v>
      </c>
      <c r="BP9" s="38">
        <v>260.351</v>
      </c>
      <c r="BQ9" s="38">
        <v>254.86900000000003</v>
      </c>
      <c r="BR9" s="38">
        <v>257.697</v>
      </c>
      <c r="BS9" s="38">
        <v>243.94499999999999</v>
      </c>
      <c r="BT9" s="38">
        <v>221.32599999999999</v>
      </c>
      <c r="BU9" s="38">
        <v>216.05199999999999</v>
      </c>
      <c r="BV9" s="38">
        <v>208.93200000000002</v>
      </c>
      <c r="BW9" s="38">
        <v>199.529</v>
      </c>
      <c r="BX9" s="38">
        <v>199.43400000000003</v>
      </c>
      <c r="BY9" s="38">
        <v>206.34399999999999</v>
      </c>
      <c r="BZ9" s="38">
        <v>244.09019354990485</v>
      </c>
      <c r="CA9" s="38">
        <v>257.96912892108412</v>
      </c>
      <c r="CB9" s="38">
        <v>267.21282643927918</v>
      </c>
      <c r="CC9" s="38">
        <v>311.16309201795497</v>
      </c>
      <c r="CD9" s="38">
        <v>331.98211915666502</v>
      </c>
      <c r="CE9" s="38">
        <v>311.76626435815615</v>
      </c>
      <c r="CF9" s="38">
        <v>315.28651097938007</v>
      </c>
      <c r="CG9" s="38">
        <v>298.77920302564365</v>
      </c>
      <c r="CH9" s="38">
        <v>285.6600133975416</v>
      </c>
      <c r="CI9" s="38">
        <v>291.52480807668599</v>
      </c>
      <c r="CJ9" s="38">
        <v>307.09336722226703</v>
      </c>
      <c r="CK9" s="38">
        <v>294.75150531914284</v>
      </c>
      <c r="CL9" s="38">
        <v>280.21896843832144</v>
      </c>
      <c r="CM9" s="38">
        <v>258.24582963077</v>
      </c>
      <c r="CN9" s="38">
        <v>250.88717984815514</v>
      </c>
      <c r="CO9" s="38">
        <v>256.16508880525919</v>
      </c>
      <c r="CP9" s="38">
        <v>264.89667336383405</v>
      </c>
      <c r="CQ9" s="38">
        <v>250.92987093278879</v>
      </c>
      <c r="CR9" s="38">
        <v>238.54991300760844</v>
      </c>
      <c r="CS9" s="38">
        <v>214.01645316773732</v>
      </c>
      <c r="CT9" s="38">
        <v>205.52266301102804</v>
      </c>
      <c r="CU9" s="38">
        <v>229.51307860838224</v>
      </c>
      <c r="CV9" s="38">
        <v>249.3467938838964</v>
      </c>
      <c r="CW9" s="38">
        <v>260.0476912496261</v>
      </c>
      <c r="CX9" s="38">
        <v>253.72079401129358</v>
      </c>
      <c r="CY9" s="38">
        <v>264.18501819055297</v>
      </c>
      <c r="CZ9" s="38">
        <v>277.10056601215001</v>
      </c>
      <c r="DA9" s="38">
        <v>290.1666314492</v>
      </c>
      <c r="DB9" s="38">
        <v>304.27239859999997</v>
      </c>
      <c r="DC9" s="38">
        <v>334.66642607760002</v>
      </c>
      <c r="DD9" s="38">
        <v>319.14575936975001</v>
      </c>
      <c r="DE9" s="38">
        <v>317.93619986647042</v>
      </c>
      <c r="DF9" s="38">
        <v>304.45987326380492</v>
      </c>
      <c r="DG9" s="38">
        <v>311.90961708488601</v>
      </c>
      <c r="DH9" s="38">
        <v>322.408399324485</v>
      </c>
      <c r="DI9" s="38">
        <v>325.5789870808</v>
      </c>
      <c r="DJ9" s="38">
        <v>344.89217004849917</v>
      </c>
      <c r="DK9" s="38">
        <v>359.47427477648961</v>
      </c>
      <c r="DL9" s="38">
        <v>397.17713098471</v>
      </c>
      <c r="DM9" s="38">
        <v>399.05736259751995</v>
      </c>
      <c r="DN9" s="38">
        <v>414.44134955483787</v>
      </c>
      <c r="DO9" s="38">
        <v>418.82612860876395</v>
      </c>
      <c r="DP9" s="38">
        <v>394.84840187443996</v>
      </c>
      <c r="DQ9" s="38">
        <v>388.47429109395193</v>
      </c>
      <c r="DR9" s="38">
        <v>397.17271877272958</v>
      </c>
      <c r="DS9" s="38">
        <v>426.299916773208</v>
      </c>
      <c r="DT9" s="38">
        <v>463.07727206513607</v>
      </c>
      <c r="DU9" s="2">
        <v>469.40063550620005</v>
      </c>
      <c r="DV9" s="2">
        <v>446.61949772000003</v>
      </c>
      <c r="DW9" s="2">
        <v>447.06815137999996</v>
      </c>
      <c r="DX9" s="2">
        <v>452.50967413999996</v>
      </c>
      <c r="DY9" s="2">
        <v>490.71074014599998</v>
      </c>
      <c r="DZ9" s="2">
        <v>485.67239374999997</v>
      </c>
      <c r="EA9" s="2">
        <v>484.97977600000002</v>
      </c>
      <c r="EB9" s="2">
        <v>461.86027466999991</v>
      </c>
      <c r="EC9" s="2">
        <v>479.76996338099991</v>
      </c>
      <c r="ED9" s="2">
        <v>464.51739832000004</v>
      </c>
      <c r="EE9" s="2">
        <v>465.58794840000002</v>
      </c>
      <c r="EF9" s="2">
        <v>488.71294173591349</v>
      </c>
      <c r="EG9" s="2">
        <v>476.72133317193442</v>
      </c>
      <c r="EH9" s="2">
        <v>500.60722259649606</v>
      </c>
      <c r="EI9" s="2">
        <v>557.92681803417599</v>
      </c>
      <c r="EJ9" s="2">
        <v>550.18147697198071</v>
      </c>
      <c r="EK9" s="2">
        <v>594.27388287443205</v>
      </c>
      <c r="EL9" s="2">
        <v>599.48599592992002</v>
      </c>
      <c r="EM9" s="2">
        <v>672.02152069029398</v>
      </c>
      <c r="EN9" s="2">
        <v>684.83445806570319</v>
      </c>
      <c r="EO9" s="2">
        <v>693.49172189224646</v>
      </c>
      <c r="EP9" s="2">
        <v>689.56957839008999</v>
      </c>
      <c r="EQ9" s="2">
        <v>729.55411412320132</v>
      </c>
      <c r="ER9" s="2">
        <v>733.068231205752</v>
      </c>
      <c r="ES9" s="2">
        <v>720.02029444424045</v>
      </c>
      <c r="ET9" s="2">
        <v>718.32220522004468</v>
      </c>
      <c r="EU9" s="2">
        <v>720.87250759379037</v>
      </c>
      <c r="EV9" s="2">
        <v>714.46734226488115</v>
      </c>
      <c r="EW9" s="2">
        <v>732.70137864463368</v>
      </c>
      <c r="EX9" s="2">
        <v>712.87246516200003</v>
      </c>
      <c r="EY9" s="2">
        <v>785.77953054911063</v>
      </c>
      <c r="EZ9" s="2">
        <v>774.36293649141078</v>
      </c>
      <c r="FA9" s="2">
        <v>772.40528306676822</v>
      </c>
      <c r="FB9" s="2">
        <v>764.66915359999996</v>
      </c>
      <c r="FC9" s="2">
        <v>767.27463127999999</v>
      </c>
      <c r="FD9" s="2">
        <v>768.79339041599985</v>
      </c>
      <c r="FE9" s="2">
        <v>757.09767565600009</v>
      </c>
      <c r="FF9" s="2">
        <v>723.28237056</v>
      </c>
      <c r="FG9" s="2">
        <v>759.85804626429137</v>
      </c>
      <c r="FH9" s="2">
        <v>777.78901426307436</v>
      </c>
      <c r="FI9" s="2">
        <v>812.78497017353573</v>
      </c>
      <c r="FJ9" s="2">
        <v>811.57249393694417</v>
      </c>
      <c r="FK9" s="2">
        <v>800.26868137254905</v>
      </c>
      <c r="FL9" s="2">
        <v>789.56368092290393</v>
      </c>
      <c r="FM9" s="2">
        <v>785.31983436271742</v>
      </c>
      <c r="FN9" s="2">
        <v>818.08435630618374</v>
      </c>
      <c r="FO9" s="2">
        <v>867.7513882734396</v>
      </c>
      <c r="FP9" s="2">
        <v>894.57195329030628</v>
      </c>
      <c r="FQ9" s="2">
        <v>924.47925633813418</v>
      </c>
      <c r="FR9" s="2">
        <v>947.70105614025692</v>
      </c>
      <c r="FS9" s="2">
        <v>975.92460364598742</v>
      </c>
      <c r="FT9" s="2">
        <v>1014.5108647955249</v>
      </c>
      <c r="FU9" s="2">
        <v>1098.1000147494085</v>
      </c>
      <c r="FV9" s="2">
        <v>1145.3486057981395</v>
      </c>
      <c r="FW9" s="2">
        <v>1164.2630212987235</v>
      </c>
      <c r="FX9" s="2">
        <v>1138.1193399750139</v>
      </c>
      <c r="FY9" s="2">
        <v>1150.5263744309805</v>
      </c>
      <c r="FZ9" s="2">
        <v>1160.1381383005746</v>
      </c>
      <c r="GA9" s="2">
        <v>1207.0453897216794</v>
      </c>
      <c r="GB9" s="2">
        <v>1307.4561197946214</v>
      </c>
      <c r="GC9" s="2">
        <v>1305.2972536734694</v>
      </c>
      <c r="GD9" s="2">
        <v>1269.4372808453238</v>
      </c>
      <c r="GE9" s="2">
        <v>1323.6404458874104</v>
      </c>
      <c r="GF9" s="2">
        <v>1338.3043503883159</v>
      </c>
      <c r="GG9" s="2">
        <v>1354.0509298274651</v>
      </c>
      <c r="GH9" s="2">
        <v>1360.6594506471849</v>
      </c>
      <c r="GI9" s="2">
        <v>1382.1518378426701</v>
      </c>
      <c r="GJ9" s="2">
        <v>1396.8406362513999</v>
      </c>
      <c r="GK9" s="2">
        <v>1399.4872777</v>
      </c>
      <c r="GL9" s="2">
        <v>1404.5338253121101</v>
      </c>
      <c r="GM9" s="2">
        <v>1444.4954429329448</v>
      </c>
      <c r="GN9" s="2">
        <v>1456.8092441234508</v>
      </c>
      <c r="GO9" s="2">
        <v>1477.8279004320636</v>
      </c>
      <c r="GP9" s="2">
        <v>1479.9515166513995</v>
      </c>
      <c r="GQ9" s="2">
        <v>1491.4494726186474</v>
      </c>
      <c r="GR9" s="2">
        <v>1541.7004189277716</v>
      </c>
      <c r="GS9" s="2">
        <v>1559.7216600110135</v>
      </c>
      <c r="GT9" s="2">
        <v>1594.7606938939832</v>
      </c>
      <c r="GU9" s="2">
        <v>1612.7561522342332</v>
      </c>
      <c r="GV9" s="2">
        <v>1616.8923893749941</v>
      </c>
      <c r="GW9" s="2">
        <v>1624.0965790625667</v>
      </c>
      <c r="GX9" s="2">
        <v>1646.1361169306442</v>
      </c>
      <c r="GY9" s="60">
        <v>1658.4638623170731</v>
      </c>
      <c r="GZ9" s="18">
        <v>1668.1972499725703</v>
      </c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</row>
    <row r="10" spans="1:324" x14ac:dyDescent="0.2">
      <c r="B10" s="9"/>
      <c r="C10" s="17" t="s">
        <v>3</v>
      </c>
      <c r="D10" s="38">
        <v>57.950999999999993</v>
      </c>
      <c r="E10" s="38">
        <v>55.210999999999999</v>
      </c>
      <c r="F10" s="38">
        <v>53.325999999999986</v>
      </c>
      <c r="G10" s="38">
        <v>52.483000000000004</v>
      </c>
      <c r="H10" s="38">
        <v>50.838999999999992</v>
      </c>
      <c r="I10" s="38">
        <v>54.548999999999992</v>
      </c>
      <c r="J10" s="38">
        <v>54.262</v>
      </c>
      <c r="K10" s="38">
        <v>50.608999999999995</v>
      </c>
      <c r="L10" s="38">
        <v>43.832999999999998</v>
      </c>
      <c r="M10" s="38">
        <v>53.695999999999998</v>
      </c>
      <c r="N10" s="38">
        <v>71.015000000000001</v>
      </c>
      <c r="O10" s="38">
        <v>75.012999999999991</v>
      </c>
      <c r="P10" s="38">
        <v>66.338000000000008</v>
      </c>
      <c r="Q10" s="38">
        <v>61.341999999999999</v>
      </c>
      <c r="R10" s="38">
        <v>54.116</v>
      </c>
      <c r="S10" s="38">
        <v>45.176999999999992</v>
      </c>
      <c r="T10" s="38">
        <v>42.956000000000003</v>
      </c>
      <c r="U10" s="38">
        <v>46.365999999999993</v>
      </c>
      <c r="V10" s="38">
        <v>43.811</v>
      </c>
      <c r="W10" s="38">
        <v>45.814999999999998</v>
      </c>
      <c r="X10" s="38">
        <v>45.042000000000002</v>
      </c>
      <c r="Y10" s="38">
        <v>43.28</v>
      </c>
      <c r="Z10" s="38">
        <v>41.579000000000001</v>
      </c>
      <c r="AA10" s="38">
        <v>50.304000000000002</v>
      </c>
      <c r="AB10" s="38">
        <v>49.005999999999993</v>
      </c>
      <c r="AC10" s="38">
        <v>68.587000000000003</v>
      </c>
      <c r="AD10" s="38">
        <v>54.839999999999996</v>
      </c>
      <c r="AE10" s="38">
        <v>81.181999999999988</v>
      </c>
      <c r="AF10" s="38">
        <v>58.687999999999995</v>
      </c>
      <c r="AG10" s="38">
        <v>69.397000000000006</v>
      </c>
      <c r="AH10" s="38">
        <v>66.190999999999988</v>
      </c>
      <c r="AI10" s="38">
        <v>67.303999999999988</v>
      </c>
      <c r="AJ10" s="38">
        <v>67.441000000000003</v>
      </c>
      <c r="AK10" s="38">
        <v>64.649999999999991</v>
      </c>
      <c r="AL10" s="38">
        <v>84.787999999999997</v>
      </c>
      <c r="AM10" s="38">
        <v>73.78</v>
      </c>
      <c r="AN10" s="38">
        <v>76.72399999999999</v>
      </c>
      <c r="AO10" s="38">
        <v>57.021999999999991</v>
      </c>
      <c r="AP10" s="38">
        <v>57.461999999999989</v>
      </c>
      <c r="AQ10" s="38">
        <v>51.852999999999994</v>
      </c>
      <c r="AR10" s="38">
        <v>50.243999999999993</v>
      </c>
      <c r="AS10" s="38">
        <v>56.745999999999995</v>
      </c>
      <c r="AT10" s="38">
        <v>54.975999999999999</v>
      </c>
      <c r="AU10" s="38">
        <v>53.927</v>
      </c>
      <c r="AV10" s="38">
        <v>59.526999999999994</v>
      </c>
      <c r="AW10" s="38">
        <v>58.244999999999997</v>
      </c>
      <c r="AX10" s="38">
        <v>64.676999999999992</v>
      </c>
      <c r="AY10" s="38">
        <v>60.567999999999991</v>
      </c>
      <c r="AZ10" s="38">
        <v>52.626999999999995</v>
      </c>
      <c r="BA10" s="38">
        <v>46.989000000000004</v>
      </c>
      <c r="BB10" s="38">
        <v>45.591999999999999</v>
      </c>
      <c r="BC10" s="38">
        <v>49.375</v>
      </c>
      <c r="BD10" s="38">
        <v>49.278999999999996</v>
      </c>
      <c r="BE10" s="38">
        <v>54.485999999999997</v>
      </c>
      <c r="BF10" s="38">
        <v>55.757999999999996</v>
      </c>
      <c r="BG10" s="38">
        <v>47.989000000000004</v>
      </c>
      <c r="BH10" s="38">
        <v>56.521999999999998</v>
      </c>
      <c r="BI10" s="38">
        <v>56.856999999999999</v>
      </c>
      <c r="BJ10" s="38">
        <v>48.762000000000008</v>
      </c>
      <c r="BK10" s="38">
        <v>58.503</v>
      </c>
      <c r="BL10" s="38">
        <v>56.191000000000003</v>
      </c>
      <c r="BM10" s="38">
        <v>49.052</v>
      </c>
      <c r="BN10" s="38">
        <v>200.55099999999999</v>
      </c>
      <c r="BO10" s="38">
        <v>199.87</v>
      </c>
      <c r="BP10" s="38">
        <v>200.89100000000005</v>
      </c>
      <c r="BQ10" s="38">
        <v>219.52699999999999</v>
      </c>
      <c r="BR10" s="38">
        <v>251.48099999999999</v>
      </c>
      <c r="BS10" s="38">
        <v>233.399</v>
      </c>
      <c r="BT10" s="38">
        <v>103.38800000000001</v>
      </c>
      <c r="BU10" s="38">
        <v>150.66899999999998</v>
      </c>
      <c r="BV10" s="38">
        <v>131.77100000000002</v>
      </c>
      <c r="BW10" s="38">
        <v>143.876</v>
      </c>
      <c r="BX10" s="38">
        <v>132.72</v>
      </c>
      <c r="BY10" s="38">
        <v>133.80500000000001</v>
      </c>
      <c r="BZ10" s="38">
        <v>132.25300000000001</v>
      </c>
      <c r="CA10" s="38">
        <v>127.31900000000002</v>
      </c>
      <c r="CB10" s="38">
        <v>131.53699999999998</v>
      </c>
      <c r="CC10" s="38">
        <v>136.589</v>
      </c>
      <c r="CD10" s="38">
        <v>134.179</v>
      </c>
      <c r="CE10" s="38">
        <v>113.95499999999998</v>
      </c>
      <c r="CF10" s="38">
        <v>126.82999999999998</v>
      </c>
      <c r="CG10" s="38">
        <v>141.62100000000001</v>
      </c>
      <c r="CH10" s="38">
        <v>138.375</v>
      </c>
      <c r="CI10" s="38">
        <v>149.09499999999997</v>
      </c>
      <c r="CJ10" s="38">
        <v>147.46</v>
      </c>
      <c r="CK10" s="38">
        <v>126.67800000000001</v>
      </c>
      <c r="CL10" s="38">
        <v>165.946</v>
      </c>
      <c r="CM10" s="38">
        <v>163.929</v>
      </c>
      <c r="CN10" s="38">
        <v>175.78100000000001</v>
      </c>
      <c r="CO10" s="38">
        <v>158.51100000000002</v>
      </c>
      <c r="CP10" s="38">
        <v>151.21200000000002</v>
      </c>
      <c r="CQ10" s="38">
        <v>156.49099999999999</v>
      </c>
      <c r="CR10" s="38">
        <v>136.31699999999998</v>
      </c>
      <c r="CS10" s="38">
        <v>131.32399999999998</v>
      </c>
      <c r="CT10" s="38">
        <v>134.83799999999997</v>
      </c>
      <c r="CU10" s="38">
        <v>141.27099999999999</v>
      </c>
      <c r="CV10" s="38">
        <v>111.22799999999999</v>
      </c>
      <c r="CW10" s="38">
        <v>156.78199999999998</v>
      </c>
      <c r="CX10" s="38">
        <v>144.06199999999998</v>
      </c>
      <c r="CY10" s="38">
        <v>155.25699999999998</v>
      </c>
      <c r="CZ10" s="38">
        <v>185.52600000000001</v>
      </c>
      <c r="DA10" s="38">
        <v>159.82399999999998</v>
      </c>
      <c r="DB10" s="38">
        <v>169.041</v>
      </c>
      <c r="DC10" s="38">
        <v>209.68700000000004</v>
      </c>
      <c r="DD10" s="38">
        <v>164.92000000000002</v>
      </c>
      <c r="DE10" s="38">
        <v>171.65300000000002</v>
      </c>
      <c r="DF10" s="38">
        <v>221.90400000000002</v>
      </c>
      <c r="DG10" s="38">
        <v>208.75</v>
      </c>
      <c r="DH10" s="38">
        <v>176.09899999999999</v>
      </c>
      <c r="DI10" s="38">
        <v>174.245</v>
      </c>
      <c r="DJ10" s="38">
        <v>115.72799999999999</v>
      </c>
      <c r="DK10" s="38">
        <v>113.14099999999999</v>
      </c>
      <c r="DL10" s="38">
        <v>98.893000000000001</v>
      </c>
      <c r="DM10" s="38">
        <v>111.80699999999999</v>
      </c>
      <c r="DN10" s="38">
        <v>126.13000000000001</v>
      </c>
      <c r="DO10" s="38">
        <v>99.372</v>
      </c>
      <c r="DP10" s="38">
        <v>104.67299999999999</v>
      </c>
      <c r="DQ10" s="38">
        <v>113.09099999999999</v>
      </c>
      <c r="DR10" s="38">
        <v>103.73</v>
      </c>
      <c r="DS10" s="38">
        <v>101.15799999999975</v>
      </c>
      <c r="DT10" s="38">
        <v>85.321000000000154</v>
      </c>
      <c r="DU10" s="2">
        <v>87.608999999999725</v>
      </c>
      <c r="DV10" s="2">
        <v>104.54000000000022</v>
      </c>
      <c r="DW10" s="2">
        <v>119.37188795294028</v>
      </c>
      <c r="DX10" s="2">
        <v>103.85166837999981</v>
      </c>
      <c r="DY10" s="2">
        <v>99.666162699998551</v>
      </c>
      <c r="DZ10" s="2">
        <v>124.60783548919343</v>
      </c>
      <c r="EA10" s="2">
        <v>127.92483548919296</v>
      </c>
      <c r="EB10" s="2">
        <v>121.58183548919362</v>
      </c>
      <c r="EC10" s="2">
        <v>92.274835489192498</v>
      </c>
      <c r="ED10" s="2">
        <v>98.97799999999981</v>
      </c>
      <c r="EE10" s="2">
        <v>111.41456000000002</v>
      </c>
      <c r="EF10" s="2">
        <v>101.82</v>
      </c>
      <c r="EG10" s="2">
        <v>98.491</v>
      </c>
      <c r="EH10" s="2">
        <v>79.514999999999986</v>
      </c>
      <c r="EI10" s="2">
        <v>89.624999999999986</v>
      </c>
      <c r="EJ10" s="2">
        <v>90.081000000000003</v>
      </c>
      <c r="EK10" s="2">
        <v>101.63099999999999</v>
      </c>
      <c r="EL10" s="2">
        <v>110.97099999999999</v>
      </c>
      <c r="EM10" s="2">
        <v>106.35400000000001</v>
      </c>
      <c r="EN10" s="2">
        <v>127.32699999999998</v>
      </c>
      <c r="EO10" s="2">
        <v>112.11500000000005</v>
      </c>
      <c r="EP10" s="2">
        <v>115.465</v>
      </c>
      <c r="EQ10" s="2">
        <v>123.40905999999974</v>
      </c>
      <c r="ER10" s="2">
        <v>109.52499999999974</v>
      </c>
      <c r="ES10" s="2">
        <v>104.452</v>
      </c>
      <c r="ET10" s="2">
        <v>115.07199999999999</v>
      </c>
      <c r="EU10" s="2">
        <v>104.854</v>
      </c>
      <c r="EV10" s="2">
        <v>106.50899999999999</v>
      </c>
      <c r="EW10" s="2">
        <v>123.50999999999998</v>
      </c>
      <c r="EX10" s="2">
        <v>122.39299999999999</v>
      </c>
      <c r="EY10" s="2">
        <v>131.02366000000001</v>
      </c>
      <c r="EZ10" s="2">
        <v>131.07873000000001</v>
      </c>
      <c r="FA10" s="2">
        <v>135.13816</v>
      </c>
      <c r="FB10" s="2">
        <v>160.44694999999987</v>
      </c>
      <c r="FC10" s="2">
        <v>191.42796999999999</v>
      </c>
      <c r="FD10" s="2">
        <v>189.85891999999998</v>
      </c>
      <c r="FE10" s="2">
        <v>166.7158</v>
      </c>
      <c r="FF10" s="2">
        <v>183.55438000000001</v>
      </c>
      <c r="FG10" s="2">
        <v>186.64076000000006</v>
      </c>
      <c r="FH10" s="2">
        <v>193.20867000000004</v>
      </c>
      <c r="FI10" s="2">
        <v>220.91659999999999</v>
      </c>
      <c r="FJ10" s="2">
        <v>210.60299000000003</v>
      </c>
      <c r="FK10" s="2">
        <v>235.99919000000003</v>
      </c>
      <c r="FL10" s="2">
        <v>246.88648000000001</v>
      </c>
      <c r="FM10" s="2">
        <v>251.29912999999999</v>
      </c>
      <c r="FN10" s="2">
        <v>229.71127999999999</v>
      </c>
      <c r="FO10" s="2">
        <v>278.97400000000005</v>
      </c>
      <c r="FP10" s="2">
        <v>286.20785000000001</v>
      </c>
      <c r="FQ10" s="2">
        <v>265.81733000000003</v>
      </c>
      <c r="FR10" s="2">
        <v>259.72396000000003</v>
      </c>
      <c r="FS10" s="2">
        <v>277.14254</v>
      </c>
      <c r="FT10" s="2">
        <v>304.27821999999998</v>
      </c>
      <c r="FU10" s="2">
        <v>303.80894999999998</v>
      </c>
      <c r="FV10" s="2">
        <v>299.33322000000004</v>
      </c>
      <c r="FW10" s="2">
        <v>291.62075000000004</v>
      </c>
      <c r="FX10" s="2">
        <v>303.56619999999992</v>
      </c>
      <c r="FY10" s="2">
        <v>313.93709000000001</v>
      </c>
      <c r="FZ10" s="2">
        <v>318.14558</v>
      </c>
      <c r="GA10" s="2">
        <v>325.76688999999999</v>
      </c>
      <c r="GB10" s="2">
        <v>301.9821</v>
      </c>
      <c r="GC10" s="2">
        <v>271.04306000000003</v>
      </c>
      <c r="GD10" s="2">
        <v>278.36465000000004</v>
      </c>
      <c r="GE10" s="2">
        <v>294.24013000000002</v>
      </c>
      <c r="GF10" s="2">
        <v>316.04344000000003</v>
      </c>
      <c r="GG10" s="2">
        <v>317.12725999999998</v>
      </c>
      <c r="GH10" s="2">
        <v>327.46458000000001</v>
      </c>
      <c r="GI10" s="2">
        <v>337.34887999999995</v>
      </c>
      <c r="GJ10" s="2">
        <v>321.64080000000001</v>
      </c>
      <c r="GK10" s="2">
        <v>337.44263000000001</v>
      </c>
      <c r="GL10" s="2">
        <v>338.38599999999991</v>
      </c>
      <c r="GM10" s="2">
        <v>340.97230999999999</v>
      </c>
      <c r="GN10" s="2">
        <v>343.70215999999999</v>
      </c>
      <c r="GO10" s="2">
        <v>353.14429000000001</v>
      </c>
      <c r="GP10" s="2">
        <v>343.66864622000003</v>
      </c>
      <c r="GQ10" s="2">
        <v>381.15068836</v>
      </c>
      <c r="GR10" s="2">
        <v>385.38033999999999</v>
      </c>
      <c r="GS10" s="2">
        <v>386.16388999999992</v>
      </c>
      <c r="GT10" s="2">
        <v>372.34889999999996</v>
      </c>
      <c r="GU10" s="2">
        <v>367.85023000000001</v>
      </c>
      <c r="GV10" s="2">
        <v>367.64367999999996</v>
      </c>
      <c r="GW10" s="2">
        <v>367.73681999999997</v>
      </c>
      <c r="GX10" s="2">
        <v>365.79429000000005</v>
      </c>
      <c r="GY10" s="60">
        <v>356.09982000000008</v>
      </c>
      <c r="GZ10" s="18">
        <v>336.84147000000002</v>
      </c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</row>
    <row r="11" spans="1:324" ht="14.25" x14ac:dyDescent="0.2">
      <c r="B11" s="9"/>
      <c r="C11" s="17" t="s">
        <v>4</v>
      </c>
      <c r="D11" s="38">
        <v>82.408000000000001</v>
      </c>
      <c r="E11" s="38">
        <v>77.664000000000001</v>
      </c>
      <c r="F11" s="38">
        <v>73.260000000000005</v>
      </c>
      <c r="G11" s="38">
        <v>72.124000000000009</v>
      </c>
      <c r="H11" s="38">
        <v>72.759999999999991</v>
      </c>
      <c r="I11" s="38">
        <v>68.820000000000007</v>
      </c>
      <c r="J11" s="38">
        <v>68.564999999999998</v>
      </c>
      <c r="K11" s="38">
        <v>79.52</v>
      </c>
      <c r="L11" s="38">
        <v>83.022999999999996</v>
      </c>
      <c r="M11" s="38">
        <v>81.095999999999989</v>
      </c>
      <c r="N11" s="38">
        <v>104.75499999999998</v>
      </c>
      <c r="O11" s="38">
        <v>94.257000000000019</v>
      </c>
      <c r="P11" s="38">
        <v>99.751999999999995</v>
      </c>
      <c r="Q11" s="38">
        <v>100.241</v>
      </c>
      <c r="R11" s="38">
        <v>88.599000000000004</v>
      </c>
      <c r="S11" s="38">
        <v>85.429999999999993</v>
      </c>
      <c r="T11" s="38">
        <v>93.929000000000002</v>
      </c>
      <c r="U11" s="38">
        <v>91.037999999999982</v>
      </c>
      <c r="V11" s="38">
        <v>90.317999999999998</v>
      </c>
      <c r="W11" s="38">
        <v>91.081000000000003</v>
      </c>
      <c r="X11" s="38">
        <v>87</v>
      </c>
      <c r="Y11" s="38">
        <v>85.364000000000004</v>
      </c>
      <c r="Z11" s="38">
        <v>84.025999999999982</v>
      </c>
      <c r="AA11" s="38">
        <v>92.031999999999996</v>
      </c>
      <c r="AB11" s="38">
        <v>85.147999999999996</v>
      </c>
      <c r="AC11" s="38">
        <v>88.085000000000008</v>
      </c>
      <c r="AD11" s="38">
        <v>82.200999999999993</v>
      </c>
      <c r="AE11" s="38">
        <v>101.71699999999998</v>
      </c>
      <c r="AF11" s="38">
        <v>83.725000000000009</v>
      </c>
      <c r="AG11" s="38">
        <v>90.61699999999999</v>
      </c>
      <c r="AH11" s="38">
        <v>90.49799999999999</v>
      </c>
      <c r="AI11" s="38">
        <v>89.216999999999999</v>
      </c>
      <c r="AJ11" s="38">
        <v>111.68917644</v>
      </c>
      <c r="AK11" s="38">
        <v>114.30194159999999</v>
      </c>
      <c r="AL11" s="38">
        <v>123.12877232</v>
      </c>
      <c r="AM11" s="38">
        <v>123.56877575999999</v>
      </c>
      <c r="AN11" s="38">
        <v>127.67151928000001</v>
      </c>
      <c r="AO11" s="38">
        <v>118.926061</v>
      </c>
      <c r="AP11" s="38">
        <v>116.76901338</v>
      </c>
      <c r="AQ11" s="38">
        <v>117.49554129999999</v>
      </c>
      <c r="AR11" s="38">
        <v>115.51762904</v>
      </c>
      <c r="AS11" s="38">
        <v>119.68917070000001</v>
      </c>
      <c r="AT11" s="38">
        <v>126.76263905999998</v>
      </c>
      <c r="AU11" s="38">
        <v>134.87388998</v>
      </c>
      <c r="AV11" s="38">
        <v>138.76147354</v>
      </c>
      <c r="AW11" s="38">
        <v>125.87549768</v>
      </c>
      <c r="AX11" s="38">
        <v>153.17432743999998</v>
      </c>
      <c r="AY11" s="38">
        <v>131.77223007999999</v>
      </c>
      <c r="AZ11" s="38">
        <v>116.19128243999998</v>
      </c>
      <c r="BA11" s="38">
        <v>103.14197206</v>
      </c>
      <c r="BB11" s="38">
        <v>107.48304616</v>
      </c>
      <c r="BC11" s="38">
        <v>97.533581999999996</v>
      </c>
      <c r="BD11" s="38">
        <v>123.46089823999999</v>
      </c>
      <c r="BE11" s="38">
        <v>116.74503396</v>
      </c>
      <c r="BF11" s="38">
        <v>112.42152224</v>
      </c>
      <c r="BG11" s="38">
        <v>127.61885024</v>
      </c>
      <c r="BH11" s="38">
        <v>118.76820768</v>
      </c>
      <c r="BI11" s="38">
        <v>120.89469783999999</v>
      </c>
      <c r="BJ11" s="38">
        <v>105.14274023999999</v>
      </c>
      <c r="BK11" s="38">
        <v>109.14376</v>
      </c>
      <c r="BL11" s="38">
        <v>107.6882592</v>
      </c>
      <c r="BM11" s="38">
        <v>104.96012720000002</v>
      </c>
      <c r="BN11" s="38">
        <v>172.43811532000001</v>
      </c>
      <c r="BO11" s="38">
        <v>169.85896515999997</v>
      </c>
      <c r="BP11" s="38">
        <v>176.20194224549817</v>
      </c>
      <c r="BQ11" s="38">
        <v>186.78637548</v>
      </c>
      <c r="BR11" s="38">
        <v>250.23235080000001</v>
      </c>
      <c r="BS11" s="38">
        <v>231.75037839999999</v>
      </c>
      <c r="BT11" s="38">
        <v>178.26402719999999</v>
      </c>
      <c r="BU11" s="38">
        <v>218.49622091999998</v>
      </c>
      <c r="BV11" s="38">
        <v>217.6284416</v>
      </c>
      <c r="BW11" s="38">
        <v>216.54699431999998</v>
      </c>
      <c r="BX11" s="38">
        <v>216.1787368</v>
      </c>
      <c r="BY11" s="38">
        <v>228.71379552000002</v>
      </c>
      <c r="BZ11" s="38">
        <v>264.85335840723155</v>
      </c>
      <c r="CA11" s="38">
        <v>268.24641725279076</v>
      </c>
      <c r="CB11" s="38">
        <v>279.93982748904193</v>
      </c>
      <c r="CC11" s="38">
        <v>279.62423598135376</v>
      </c>
      <c r="CD11" s="38">
        <v>269.33015257727982</v>
      </c>
      <c r="CE11" s="38">
        <v>252.19948906342026</v>
      </c>
      <c r="CF11" s="38">
        <v>267.56974832127639</v>
      </c>
      <c r="CG11" s="38">
        <v>261.3292478663468</v>
      </c>
      <c r="CH11" s="38">
        <v>251.73686470783676</v>
      </c>
      <c r="CI11" s="38">
        <v>257.30412654232794</v>
      </c>
      <c r="CJ11" s="38">
        <v>251.38825581261077</v>
      </c>
      <c r="CK11" s="38">
        <v>251.84977752011818</v>
      </c>
      <c r="CL11" s="38">
        <v>309.33975315677736</v>
      </c>
      <c r="CM11" s="38">
        <v>306.21152709720332</v>
      </c>
      <c r="CN11" s="38">
        <v>313.4467293458473</v>
      </c>
      <c r="CO11" s="38">
        <v>278.51737319919744</v>
      </c>
      <c r="CP11" s="38">
        <v>263.11543016493397</v>
      </c>
      <c r="CQ11" s="38">
        <v>257.7361845726582</v>
      </c>
      <c r="CR11" s="38">
        <v>239.77459198095514</v>
      </c>
      <c r="CS11" s="38">
        <v>245.21178332353691</v>
      </c>
      <c r="CT11" s="38">
        <v>238.54409990445282</v>
      </c>
      <c r="CU11" s="38">
        <v>236.47878213783508</v>
      </c>
      <c r="CV11" s="38">
        <v>225.74433568684015</v>
      </c>
      <c r="CW11" s="38">
        <v>275.33947369208681</v>
      </c>
      <c r="CX11" s="38">
        <v>270.88486412426835</v>
      </c>
      <c r="CY11" s="38">
        <v>274.27446784261315</v>
      </c>
      <c r="CZ11" s="38">
        <v>315.11781935085003</v>
      </c>
      <c r="DA11" s="38">
        <v>265.13786871989998</v>
      </c>
      <c r="DB11" s="38">
        <v>267.51351941500002</v>
      </c>
      <c r="DC11" s="38">
        <v>280.9401309301</v>
      </c>
      <c r="DD11" s="38">
        <v>242.01767794700004</v>
      </c>
      <c r="DE11" s="38">
        <v>253.13369211863042</v>
      </c>
      <c r="DF11" s="38">
        <v>241.11930717938736</v>
      </c>
      <c r="DG11" s="38">
        <v>233.74871200067363</v>
      </c>
      <c r="DH11" s="38">
        <v>211.64252331695718</v>
      </c>
      <c r="DI11" s="38">
        <v>217.69161210509998</v>
      </c>
      <c r="DJ11" s="38">
        <v>157.71079688934242</v>
      </c>
      <c r="DK11" s="38">
        <v>159.14862097260641</v>
      </c>
      <c r="DL11" s="38">
        <v>159.14205108096999</v>
      </c>
      <c r="DM11" s="38">
        <v>149.14633043864001</v>
      </c>
      <c r="DN11" s="38">
        <v>142.32825623666193</v>
      </c>
      <c r="DO11" s="38">
        <v>131.87049903156901</v>
      </c>
      <c r="DP11" s="38">
        <v>138.46277680498002</v>
      </c>
      <c r="DQ11" s="38">
        <v>133.91688081878402</v>
      </c>
      <c r="DR11" s="38">
        <v>121.02432400648479</v>
      </c>
      <c r="DS11" s="38">
        <v>113.60663819625549</v>
      </c>
      <c r="DT11" s="38">
        <v>106.97865152426829</v>
      </c>
      <c r="DU11" s="2">
        <v>105.17244122219944</v>
      </c>
      <c r="DV11" s="2">
        <v>122.54984732000042</v>
      </c>
      <c r="DW11" s="2">
        <v>130.67271568588055</v>
      </c>
      <c r="DX11" s="2">
        <v>125.15468549999963</v>
      </c>
      <c r="DY11" s="2">
        <v>131.61902768599711</v>
      </c>
      <c r="DZ11" s="2">
        <v>139.36687722838684</v>
      </c>
      <c r="EA11" s="2">
        <v>142.1849805783859</v>
      </c>
      <c r="EB11" s="2">
        <v>145.40143438538729</v>
      </c>
      <c r="EC11" s="2">
        <v>137.917600458485</v>
      </c>
      <c r="ED11" s="2">
        <v>140.75917183099958</v>
      </c>
      <c r="EE11" s="2">
        <v>124.15173366000005</v>
      </c>
      <c r="EF11" s="2">
        <v>121.66050565349997</v>
      </c>
      <c r="EG11" s="2">
        <v>126.5437919088</v>
      </c>
      <c r="EH11" s="2">
        <v>120.68485659199999</v>
      </c>
      <c r="EI11" s="2">
        <v>185.36213753600001</v>
      </c>
      <c r="EJ11" s="2">
        <v>193.8641225824</v>
      </c>
      <c r="EK11" s="2">
        <v>205.62386139600002</v>
      </c>
      <c r="EL11" s="2">
        <v>206.45008826000003</v>
      </c>
      <c r="EM11" s="2">
        <v>205.41963781999999</v>
      </c>
      <c r="EN11" s="2">
        <v>231.415852296</v>
      </c>
      <c r="EO11" s="2">
        <v>217.40046979200008</v>
      </c>
      <c r="EP11" s="2">
        <v>214.40025194700002</v>
      </c>
      <c r="EQ11" s="2">
        <v>210.82995078899944</v>
      </c>
      <c r="ER11" s="2">
        <v>216.8720890120635</v>
      </c>
      <c r="ES11" s="2">
        <v>209.66710043546283</v>
      </c>
      <c r="ET11" s="2">
        <v>205.17481761167363</v>
      </c>
      <c r="EU11" s="2">
        <v>197.51514497981282</v>
      </c>
      <c r="EV11" s="2">
        <v>198.75700195286242</v>
      </c>
      <c r="EW11" s="2">
        <v>214.55856990720002</v>
      </c>
      <c r="EX11" s="2">
        <v>210.74187945900002</v>
      </c>
      <c r="EY11" s="2">
        <v>266.19867892240268</v>
      </c>
      <c r="EZ11" s="2">
        <v>265.30196042165539</v>
      </c>
      <c r="FA11" s="2">
        <v>254.29493385377</v>
      </c>
      <c r="FB11" s="2">
        <v>274.29155479999974</v>
      </c>
      <c r="FC11" s="2">
        <v>292.34422903999996</v>
      </c>
      <c r="FD11" s="2">
        <v>303.71976668800005</v>
      </c>
      <c r="FE11" s="2">
        <v>301.36582900799999</v>
      </c>
      <c r="FF11" s="2">
        <v>290.50206207999997</v>
      </c>
      <c r="FG11" s="2">
        <v>301.60638162456792</v>
      </c>
      <c r="FH11" s="2">
        <v>300.44930451664027</v>
      </c>
      <c r="FI11" s="2">
        <v>331.93047516268985</v>
      </c>
      <c r="FJ11" s="2">
        <v>328.31838512530317</v>
      </c>
      <c r="FK11" s="2">
        <v>328.10494784313721</v>
      </c>
      <c r="FL11" s="2">
        <v>339.88556907146881</v>
      </c>
      <c r="FM11" s="2">
        <v>338.99509586187537</v>
      </c>
      <c r="FN11" s="2">
        <v>321.03608374829753</v>
      </c>
      <c r="FO11" s="2">
        <v>352.50873574709539</v>
      </c>
      <c r="FP11" s="2">
        <v>338.77856404604529</v>
      </c>
      <c r="FQ11" s="2">
        <v>332.02868411219316</v>
      </c>
      <c r="FR11" s="2">
        <v>331.36986261713582</v>
      </c>
      <c r="FS11" s="2">
        <v>341.90974281859769</v>
      </c>
      <c r="FT11" s="2">
        <v>354.9952713597238</v>
      </c>
      <c r="FU11" s="2">
        <v>358.10103576475933</v>
      </c>
      <c r="FV11" s="2">
        <v>364.2711025870862</v>
      </c>
      <c r="FW11" s="2">
        <v>356.70748947164259</v>
      </c>
      <c r="FX11" s="2">
        <v>359.53012133238735</v>
      </c>
      <c r="FY11" s="2">
        <v>349.55244235008399</v>
      </c>
      <c r="FZ11" s="2">
        <v>335.93459945000001</v>
      </c>
      <c r="GA11" s="2">
        <v>334.47438266738664</v>
      </c>
      <c r="GB11" s="2">
        <v>328.59310950603731</v>
      </c>
      <c r="GC11" s="2">
        <v>320.43391583265304</v>
      </c>
      <c r="GD11" s="2">
        <v>328.717187660072</v>
      </c>
      <c r="GE11" s="2">
        <v>341.40890132127834</v>
      </c>
      <c r="GF11" s="2">
        <v>351.78102781892477</v>
      </c>
      <c r="GG11" s="2">
        <v>356.15860127541885</v>
      </c>
      <c r="GH11" s="2">
        <v>367.18899636208494</v>
      </c>
      <c r="GI11" s="2">
        <v>370.00749136507034</v>
      </c>
      <c r="GJ11" s="2">
        <v>368.36968451962844</v>
      </c>
      <c r="GK11" s="2">
        <v>360.30792589999999</v>
      </c>
      <c r="GL11" s="2">
        <v>363.77298232007212</v>
      </c>
      <c r="GM11" s="2">
        <v>354.06614395137979</v>
      </c>
      <c r="GN11" s="2">
        <v>363.77374924619102</v>
      </c>
      <c r="GO11" s="2">
        <v>374.5600562507106</v>
      </c>
      <c r="GP11" s="2">
        <v>375.83405473536891</v>
      </c>
      <c r="GQ11" s="2">
        <v>399.99266841432222</v>
      </c>
      <c r="GR11" s="2">
        <v>410.31933118894125</v>
      </c>
      <c r="GS11" s="2">
        <v>418.95312811123347</v>
      </c>
      <c r="GT11" s="2">
        <v>412.46675630743732</v>
      </c>
      <c r="GU11" s="2">
        <v>406.49666967570272</v>
      </c>
      <c r="GV11" s="2">
        <v>402.00428044092001</v>
      </c>
      <c r="GW11" s="2">
        <v>386.86122457011459</v>
      </c>
      <c r="GX11" s="2">
        <v>400.78048574226898</v>
      </c>
      <c r="GY11" s="60">
        <v>385.9986414481707</v>
      </c>
      <c r="GZ11" s="18">
        <v>382.81805686039417</v>
      </c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</row>
    <row r="12" spans="1:324" x14ac:dyDescent="0.2">
      <c r="B12" s="9"/>
      <c r="C12" s="1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Y12" s="61"/>
      <c r="GZ12" s="53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</row>
    <row r="13" spans="1:324" x14ac:dyDescent="0.2">
      <c r="B13" s="9"/>
      <c r="C13" s="10" t="s">
        <v>35</v>
      </c>
      <c r="D13" s="37">
        <v>498.70799999999991</v>
      </c>
      <c r="E13" s="37">
        <v>506.56900000000002</v>
      </c>
      <c r="F13" s="37">
        <v>489.03299999999996</v>
      </c>
      <c r="G13" s="37">
        <v>487.57600000000002</v>
      </c>
      <c r="H13" s="37">
        <v>477.42999999999972</v>
      </c>
      <c r="I13" s="37">
        <v>476.36699999999985</v>
      </c>
      <c r="J13" s="37">
        <v>476.91200000000015</v>
      </c>
      <c r="K13" s="37">
        <v>491.56167343000016</v>
      </c>
      <c r="L13" s="37">
        <v>501.75399999999979</v>
      </c>
      <c r="M13" s="37">
        <v>488.3610000000001</v>
      </c>
      <c r="N13" s="37">
        <v>497.09800000000007</v>
      </c>
      <c r="O13" s="37">
        <v>462.12199999999996</v>
      </c>
      <c r="P13" s="37">
        <v>471.03499999999991</v>
      </c>
      <c r="Q13" s="37">
        <v>487.43599999999992</v>
      </c>
      <c r="R13" s="37">
        <v>486.49599999999992</v>
      </c>
      <c r="S13" s="37">
        <v>503.33399999999989</v>
      </c>
      <c r="T13" s="37">
        <v>516.03899999999987</v>
      </c>
      <c r="U13" s="37">
        <v>460.37199999999996</v>
      </c>
      <c r="V13" s="37">
        <v>450.70799999999997</v>
      </c>
      <c r="W13" s="37">
        <v>443.72699999999992</v>
      </c>
      <c r="X13" s="37">
        <v>424.49699999999984</v>
      </c>
      <c r="Y13" s="37">
        <v>449.38100000000003</v>
      </c>
      <c r="Z13" s="37">
        <v>462.13200000000001</v>
      </c>
      <c r="AA13" s="37">
        <v>445.85799999999995</v>
      </c>
      <c r="AB13" s="37">
        <v>443.00899999999984</v>
      </c>
      <c r="AC13" s="37">
        <v>461.72500000000002</v>
      </c>
      <c r="AD13" s="37">
        <v>487.61799999999994</v>
      </c>
      <c r="AE13" s="37">
        <v>474.45500000000004</v>
      </c>
      <c r="AF13" s="37">
        <v>483.00600000000003</v>
      </c>
      <c r="AG13" s="37">
        <v>486.20599999999996</v>
      </c>
      <c r="AH13" s="37">
        <v>487.64699999999993</v>
      </c>
      <c r="AI13" s="37">
        <v>494.65399999999994</v>
      </c>
      <c r="AJ13" s="37">
        <v>536.60817643999974</v>
      </c>
      <c r="AK13" s="37">
        <v>532.5359416</v>
      </c>
      <c r="AL13" s="37">
        <v>516.17977231999998</v>
      </c>
      <c r="AM13" s="37">
        <v>510.31177575999993</v>
      </c>
      <c r="AN13" s="37">
        <v>497.74651927999992</v>
      </c>
      <c r="AO13" s="37">
        <v>515.7520609999998</v>
      </c>
      <c r="AP13" s="37">
        <v>533.73401337999985</v>
      </c>
      <c r="AQ13" s="37">
        <v>519.45954129999984</v>
      </c>
      <c r="AR13" s="37">
        <v>502.75362904000002</v>
      </c>
      <c r="AS13" s="37">
        <v>491.53617069999984</v>
      </c>
      <c r="AT13" s="37">
        <v>501.7066390600001</v>
      </c>
      <c r="AU13" s="37">
        <v>506.24088997999996</v>
      </c>
      <c r="AV13" s="37">
        <v>524.05647353999984</v>
      </c>
      <c r="AW13" s="37">
        <v>521.4544976799998</v>
      </c>
      <c r="AX13" s="37">
        <v>540.23032744</v>
      </c>
      <c r="AY13" s="37">
        <v>527.38423007999984</v>
      </c>
      <c r="AZ13" s="37">
        <v>508.65928243999997</v>
      </c>
      <c r="BA13" s="37">
        <v>527.34597206000001</v>
      </c>
      <c r="BB13" s="37">
        <v>543.45304615999999</v>
      </c>
      <c r="BC13" s="37">
        <v>534.36258200000009</v>
      </c>
      <c r="BD13" s="37">
        <v>536.30489823999994</v>
      </c>
      <c r="BE13" s="37">
        <v>534.63303396000003</v>
      </c>
      <c r="BF13" s="37">
        <v>521.19552223999995</v>
      </c>
      <c r="BG13" s="37">
        <v>531.37685024000007</v>
      </c>
      <c r="BH13" s="37">
        <v>505.90320767999992</v>
      </c>
      <c r="BI13" s="37">
        <v>529.15169783999988</v>
      </c>
      <c r="BJ13" s="37">
        <v>522.56674024000006</v>
      </c>
      <c r="BK13" s="37">
        <v>543.64675999999986</v>
      </c>
      <c r="BL13" s="37">
        <v>543.10225920000016</v>
      </c>
      <c r="BM13" s="37">
        <v>538.88612720000003</v>
      </c>
      <c r="BN13" s="37">
        <v>545.30811531999996</v>
      </c>
      <c r="BO13" s="37">
        <v>527.48196515999996</v>
      </c>
      <c r="BP13" s="37">
        <v>556.57594224549814</v>
      </c>
      <c r="BQ13" s="37">
        <v>544.00837547999993</v>
      </c>
      <c r="BR13" s="37">
        <v>574.86135079999974</v>
      </c>
      <c r="BS13" s="37">
        <v>585.10637839999981</v>
      </c>
      <c r="BT13" s="37">
        <v>624.20502720000002</v>
      </c>
      <c r="BU13" s="37">
        <v>652.09822092000013</v>
      </c>
      <c r="BV13" s="37">
        <v>677.44144160000008</v>
      </c>
      <c r="BW13" s="37">
        <v>692.06199431999994</v>
      </c>
      <c r="BX13" s="37">
        <v>689.90073680000012</v>
      </c>
      <c r="BY13" s="37">
        <v>684.3077955199999</v>
      </c>
      <c r="BZ13" s="37">
        <v>722.55616485732662</v>
      </c>
      <c r="CA13" s="37">
        <v>711.91728833170669</v>
      </c>
      <c r="CB13" s="37">
        <v>731.92500104976261</v>
      </c>
      <c r="CC13" s="37">
        <v>668.07514396339877</v>
      </c>
      <c r="CD13" s="37">
        <v>670.89503342061471</v>
      </c>
      <c r="CE13" s="37">
        <v>692.45822470526412</v>
      </c>
      <c r="CF13" s="37">
        <v>692.98223734189617</v>
      </c>
      <c r="CG13" s="37">
        <v>700.20004484070319</v>
      </c>
      <c r="CH13" s="37">
        <v>708.6428513102951</v>
      </c>
      <c r="CI13" s="37">
        <v>685.09731846564205</v>
      </c>
      <c r="CJ13" s="37">
        <v>679.60988859034376</v>
      </c>
      <c r="CK13" s="37">
        <v>708.95727220097547</v>
      </c>
      <c r="CL13" s="37">
        <v>753.27278471845614</v>
      </c>
      <c r="CM13" s="37">
        <v>780.89169746643324</v>
      </c>
      <c r="CN13" s="37">
        <v>772.0825494976923</v>
      </c>
      <c r="CO13" s="37">
        <v>759.1282843939382</v>
      </c>
      <c r="CP13" s="37">
        <v>760.23375680109984</v>
      </c>
      <c r="CQ13" s="37">
        <v>758.09931363986937</v>
      </c>
      <c r="CR13" s="37">
        <v>793.53767897334637</v>
      </c>
      <c r="CS13" s="37">
        <v>816.94933015579966</v>
      </c>
      <c r="CT13" s="37">
        <v>821.56943689342484</v>
      </c>
      <c r="CU13" s="37">
        <v>813.51370352945298</v>
      </c>
      <c r="CV13" s="37">
        <v>815.87854180294391</v>
      </c>
      <c r="CW13" s="37">
        <v>802.75278244246078</v>
      </c>
      <c r="CX13" s="37">
        <v>802.82907011297482</v>
      </c>
      <c r="CY13" s="37">
        <v>813.88144965206016</v>
      </c>
      <c r="CZ13" s="37">
        <v>817.35025333869987</v>
      </c>
      <c r="DA13" s="37">
        <v>781.45523727069997</v>
      </c>
      <c r="DB13" s="37">
        <v>780.17312081499983</v>
      </c>
      <c r="DC13" s="37">
        <v>756.83070485249993</v>
      </c>
      <c r="DD13" s="37">
        <v>797.08391857725007</v>
      </c>
      <c r="DE13" s="37">
        <v>805.19849225216001</v>
      </c>
      <c r="DF13" s="37">
        <v>794.79143391558262</v>
      </c>
      <c r="DG13" s="37">
        <v>812.92609491578764</v>
      </c>
      <c r="DH13" s="37">
        <v>776.31712399247237</v>
      </c>
      <c r="DI13" s="37">
        <v>774.93162502429993</v>
      </c>
      <c r="DJ13" s="37">
        <v>760.43662684084302</v>
      </c>
      <c r="DK13" s="37">
        <v>762.49734619611684</v>
      </c>
      <c r="DL13" s="37">
        <v>743.52892009626021</v>
      </c>
      <c r="DM13" s="37">
        <v>759.14296784112014</v>
      </c>
      <c r="DN13" s="37">
        <v>737.1819066818241</v>
      </c>
      <c r="DO13" s="37">
        <v>754.63937042280509</v>
      </c>
      <c r="DP13" s="37">
        <v>784.8203749305402</v>
      </c>
      <c r="DQ13" s="37">
        <v>784.39458972483192</v>
      </c>
      <c r="DR13" s="37">
        <v>793.6796052337553</v>
      </c>
      <c r="DS13" s="37">
        <v>777.63772142304799</v>
      </c>
      <c r="DT13" s="37">
        <v>772.9133794591321</v>
      </c>
      <c r="DU13" s="37">
        <v>796.96780571600016</v>
      </c>
      <c r="DV13" s="37">
        <v>818.12302390411912</v>
      </c>
      <c r="DW13" s="37">
        <v>822.07245164000028</v>
      </c>
      <c r="DX13" s="37">
        <v>821.11939784222182</v>
      </c>
      <c r="DY13" s="37">
        <v>777.55298912161436</v>
      </c>
      <c r="DZ13" s="37">
        <v>757.38183948161407</v>
      </c>
      <c r="EA13" s="37">
        <v>751.94356058161395</v>
      </c>
      <c r="EB13" s="37">
        <v>758.5235157186147</v>
      </c>
      <c r="EC13" s="37">
        <v>763.10996609910001</v>
      </c>
      <c r="ED13" s="37">
        <v>784.00777351100021</v>
      </c>
      <c r="EE13" s="23">
        <v>790.01022525999986</v>
      </c>
      <c r="EF13" s="23">
        <v>762.12156391758651</v>
      </c>
      <c r="EG13" s="23">
        <v>772.0074587368656</v>
      </c>
      <c r="EH13" s="23">
        <v>762.51063399550401</v>
      </c>
      <c r="EI13" s="23">
        <v>758.39631950182377</v>
      </c>
      <c r="EJ13" s="23">
        <v>771.44264561041928</v>
      </c>
      <c r="EK13" s="23">
        <v>735.1729785215681</v>
      </c>
      <c r="EL13" s="23">
        <v>744.66609233008012</v>
      </c>
      <c r="EM13" s="23">
        <v>671.22711712970602</v>
      </c>
      <c r="EN13" s="23">
        <v>680.18339423029681</v>
      </c>
      <c r="EO13" s="23">
        <v>681.81974789975357</v>
      </c>
      <c r="EP13" s="23">
        <v>701.48667355691032</v>
      </c>
      <c r="EQ13" s="23">
        <v>667.76477666579854</v>
      </c>
      <c r="ER13" s="23">
        <v>664.34485780631189</v>
      </c>
      <c r="ES13" s="23">
        <v>663.72280599122246</v>
      </c>
      <c r="ET13" s="23">
        <v>674.63761239162898</v>
      </c>
      <c r="EU13" s="23">
        <v>685.93163738602232</v>
      </c>
      <c r="EV13" s="23">
        <v>677.62965968798119</v>
      </c>
      <c r="EW13" s="23">
        <v>683.60719126256674</v>
      </c>
      <c r="EX13" s="23">
        <v>674.74591429700013</v>
      </c>
      <c r="EY13" s="23">
        <v>656.50644837329219</v>
      </c>
      <c r="EZ13" s="23">
        <v>661.69067393024466</v>
      </c>
      <c r="FA13" s="23">
        <v>666.75088078700196</v>
      </c>
      <c r="FB13" s="23">
        <v>679.13635120000004</v>
      </c>
      <c r="FC13" s="23">
        <v>665.67416775999993</v>
      </c>
      <c r="FD13" s="23">
        <v>670.03506627199999</v>
      </c>
      <c r="FE13" s="23">
        <v>678.03885335200016</v>
      </c>
      <c r="FF13" s="23">
        <v>692.95270152000023</v>
      </c>
      <c r="FG13" s="23">
        <v>698.37572536027676</v>
      </c>
      <c r="FH13" s="23">
        <v>704.64256025356519</v>
      </c>
      <c r="FI13" s="23">
        <v>652.90275498915412</v>
      </c>
      <c r="FJ13" s="23">
        <v>650.67252118835904</v>
      </c>
      <c r="FK13" s="23">
        <v>664.17110647058803</v>
      </c>
      <c r="FL13" s="23">
        <v>692.50665814856495</v>
      </c>
      <c r="FM13" s="23">
        <v>699.27570149915755</v>
      </c>
      <c r="FN13" s="23">
        <v>665.64491744211432</v>
      </c>
      <c r="FO13" s="23">
        <v>635.49134747365554</v>
      </c>
      <c r="FP13" s="23">
        <v>617.74575075573898</v>
      </c>
      <c r="FQ13" s="23">
        <v>627.00277777405881</v>
      </c>
      <c r="FR13" s="23">
        <v>594.99710647687903</v>
      </c>
      <c r="FS13" s="23">
        <v>590.65137917261006</v>
      </c>
      <c r="FT13" s="23">
        <v>600.29606656419901</v>
      </c>
      <c r="FU13" s="23">
        <v>531.66152101535079</v>
      </c>
      <c r="FV13" s="23">
        <v>448.67913678894661</v>
      </c>
      <c r="FW13" s="23">
        <v>474.39750817291872</v>
      </c>
      <c r="FX13" s="23">
        <v>493.79890135737321</v>
      </c>
      <c r="FY13" s="23">
        <v>472.89908791910347</v>
      </c>
      <c r="FZ13" s="23">
        <v>464.55922114942507</v>
      </c>
      <c r="GA13" s="23">
        <v>426.91474294570753</v>
      </c>
      <c r="GB13" s="23">
        <v>349.21695971141565</v>
      </c>
      <c r="GC13" s="23">
        <v>389.34252215918343</v>
      </c>
      <c r="GD13" s="23">
        <v>422.3882868147482</v>
      </c>
      <c r="GE13" s="23">
        <v>377.74855543386826</v>
      </c>
      <c r="GF13" s="23">
        <v>374.6055974306089</v>
      </c>
      <c r="GG13" s="23">
        <v>382.3948514479543</v>
      </c>
      <c r="GH13" s="23">
        <v>352.9845557148999</v>
      </c>
      <c r="GI13" s="23">
        <v>369.56813352240005</v>
      </c>
      <c r="GJ13" s="23">
        <v>380.90988826822792</v>
      </c>
      <c r="GK13" s="23">
        <v>386.10070820000004</v>
      </c>
      <c r="GL13" s="23">
        <v>348.57178700796197</v>
      </c>
      <c r="GM13" s="23">
        <v>338.16511101843514</v>
      </c>
      <c r="GN13" s="23">
        <v>319.76466512274004</v>
      </c>
      <c r="GO13" s="23">
        <v>269.58528581864738</v>
      </c>
      <c r="GP13" s="23">
        <v>289.1524150036069</v>
      </c>
      <c r="GQ13" s="23">
        <v>306.0656763736153</v>
      </c>
      <c r="GR13" s="23">
        <v>259.56569226116909</v>
      </c>
      <c r="GS13" s="23">
        <v>261.51226810022035</v>
      </c>
      <c r="GT13" s="23">
        <v>228.90430241345399</v>
      </c>
      <c r="GU13" s="23">
        <v>198.00197744146985</v>
      </c>
      <c r="GV13" s="23">
        <v>172.41415106592595</v>
      </c>
      <c r="GW13" s="23">
        <v>128.671405507548</v>
      </c>
      <c r="GX13" s="23">
        <v>146.50467881162442</v>
      </c>
      <c r="GY13" s="59">
        <v>187.42193913109742</v>
      </c>
      <c r="GZ13" s="48">
        <v>145.693386887824</v>
      </c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</row>
    <row r="14" spans="1:324" x14ac:dyDescent="0.2">
      <c r="B14" s="9"/>
      <c r="C14" s="17" t="s">
        <v>5</v>
      </c>
      <c r="D14" s="38">
        <v>649.49799999999993</v>
      </c>
      <c r="E14" s="38">
        <v>665.13699999999994</v>
      </c>
      <c r="F14" s="38">
        <v>665.58899999999994</v>
      </c>
      <c r="G14" s="38">
        <v>653.34500000000003</v>
      </c>
      <c r="H14" s="38">
        <v>651.01899999999978</v>
      </c>
      <c r="I14" s="38">
        <v>653.59899999999993</v>
      </c>
      <c r="J14" s="38">
        <v>657.71100000000013</v>
      </c>
      <c r="K14" s="38">
        <v>663.54500000000007</v>
      </c>
      <c r="L14" s="38">
        <v>676.1669999999998</v>
      </c>
      <c r="M14" s="38">
        <v>680.02900000000011</v>
      </c>
      <c r="N14" s="38">
        <v>679.53100000000006</v>
      </c>
      <c r="O14" s="38">
        <v>650.53499999999997</v>
      </c>
      <c r="P14" s="38">
        <v>657.55099999999993</v>
      </c>
      <c r="Q14" s="38">
        <v>665.6579999999999</v>
      </c>
      <c r="R14" s="38">
        <v>673.9799999999999</v>
      </c>
      <c r="S14" s="38">
        <v>675.92599999999993</v>
      </c>
      <c r="T14" s="38">
        <v>687.42199999999991</v>
      </c>
      <c r="U14" s="38">
        <v>639.34699999999998</v>
      </c>
      <c r="V14" s="38">
        <v>624.21199999999999</v>
      </c>
      <c r="W14" s="38">
        <v>621.67699999999991</v>
      </c>
      <c r="X14" s="38">
        <v>613.58399999999983</v>
      </c>
      <c r="Y14" s="38">
        <v>639.59900000000005</v>
      </c>
      <c r="Z14" s="38">
        <v>649.303</v>
      </c>
      <c r="AA14" s="38">
        <v>640.12799999999993</v>
      </c>
      <c r="AB14" s="38">
        <v>635.55999999999983</v>
      </c>
      <c r="AC14" s="38">
        <v>657.79600000000005</v>
      </c>
      <c r="AD14" s="38">
        <v>683.26799999999992</v>
      </c>
      <c r="AE14" s="38">
        <v>672.31100000000004</v>
      </c>
      <c r="AF14" s="38">
        <v>685.08600000000001</v>
      </c>
      <c r="AG14" s="38">
        <v>695.4559999999999</v>
      </c>
      <c r="AH14" s="38">
        <v>696.53199999999993</v>
      </c>
      <c r="AI14" s="38">
        <v>705.45299999999986</v>
      </c>
      <c r="AJ14" s="38">
        <v>738.78799999999978</v>
      </c>
      <c r="AK14" s="38">
        <v>743.79</v>
      </c>
      <c r="AL14" s="38">
        <v>716.62799999999993</v>
      </c>
      <c r="AM14" s="38">
        <v>703.53699999999992</v>
      </c>
      <c r="AN14" s="38">
        <v>697.07599999999991</v>
      </c>
      <c r="AO14" s="38">
        <v>725.73699999999985</v>
      </c>
      <c r="AP14" s="38">
        <v>728.43099999999981</v>
      </c>
      <c r="AQ14" s="38">
        <v>712.71299999999985</v>
      </c>
      <c r="AR14" s="38">
        <v>680.07100000000003</v>
      </c>
      <c r="AS14" s="38">
        <v>679.21899999999982</v>
      </c>
      <c r="AT14" s="38">
        <v>679.3420000000001</v>
      </c>
      <c r="AU14" s="38">
        <v>697.07899999999995</v>
      </c>
      <c r="AV14" s="38">
        <v>710.74299999999982</v>
      </c>
      <c r="AW14" s="38">
        <v>712.48099999999988</v>
      </c>
      <c r="AX14" s="38">
        <v>712.72800000000007</v>
      </c>
      <c r="AY14" s="38">
        <v>695.46899999999982</v>
      </c>
      <c r="AZ14" s="38">
        <v>693.48899999999992</v>
      </c>
      <c r="BA14" s="38">
        <v>702.87900000000002</v>
      </c>
      <c r="BB14" s="38">
        <v>716.77199999999993</v>
      </c>
      <c r="BC14" s="38">
        <v>710.69</v>
      </c>
      <c r="BD14" s="38">
        <v>704.05599999999993</v>
      </c>
      <c r="BE14" s="38">
        <v>698.60699999999997</v>
      </c>
      <c r="BF14" s="38">
        <v>689.322</v>
      </c>
      <c r="BG14" s="38">
        <v>698.11599999999999</v>
      </c>
      <c r="BH14" s="38">
        <v>694.81599999999992</v>
      </c>
      <c r="BI14" s="38">
        <v>719.03599999999994</v>
      </c>
      <c r="BJ14" s="38">
        <v>697.12400000000002</v>
      </c>
      <c r="BK14" s="38">
        <v>734.37199999999984</v>
      </c>
      <c r="BL14" s="38">
        <v>732.2940000000001</v>
      </c>
      <c r="BM14" s="38">
        <v>732.34699999999998</v>
      </c>
      <c r="BN14" s="38">
        <v>753.38299999999992</v>
      </c>
      <c r="BO14" s="38">
        <v>729.40200000000004</v>
      </c>
      <c r="BP14" s="38">
        <v>750.68999999999994</v>
      </c>
      <c r="BQ14" s="38">
        <v>756.02300000000002</v>
      </c>
      <c r="BR14" s="38">
        <v>760.13399999999979</v>
      </c>
      <c r="BS14" s="38">
        <v>781.86099999999988</v>
      </c>
      <c r="BT14" s="38">
        <v>808.84600000000012</v>
      </c>
      <c r="BU14" s="38">
        <v>836.625</v>
      </c>
      <c r="BV14" s="38">
        <v>862.81900000000007</v>
      </c>
      <c r="BW14" s="38">
        <v>873.31299999999999</v>
      </c>
      <c r="BX14" s="38">
        <v>872.39200000000017</v>
      </c>
      <c r="BY14" s="38">
        <v>877.26699999999994</v>
      </c>
      <c r="BZ14" s="38">
        <v>905.40299999999991</v>
      </c>
      <c r="CA14" s="38">
        <v>903.59500000000003</v>
      </c>
      <c r="CB14" s="38">
        <v>908.74799999999993</v>
      </c>
      <c r="CC14" s="38">
        <v>857.33399999999995</v>
      </c>
      <c r="CD14" s="38">
        <v>882.06499999999994</v>
      </c>
      <c r="CE14" s="38">
        <v>884.47699999999998</v>
      </c>
      <c r="CF14" s="38">
        <v>895.69299999999987</v>
      </c>
      <c r="CG14" s="38">
        <v>901.63900000000012</v>
      </c>
      <c r="CH14" s="38">
        <v>909.51199999999983</v>
      </c>
      <c r="CI14" s="38">
        <v>900.34199999999998</v>
      </c>
      <c r="CJ14" s="38">
        <v>888.755</v>
      </c>
      <c r="CK14" s="38">
        <v>908.04800000000012</v>
      </c>
      <c r="CL14" s="38">
        <v>944.5870000000001</v>
      </c>
      <c r="CM14" s="38">
        <v>963.73899999999981</v>
      </c>
      <c r="CN14" s="38">
        <v>955.4860000000001</v>
      </c>
      <c r="CO14" s="38">
        <v>954.48099999999999</v>
      </c>
      <c r="CP14" s="38">
        <v>952.20699999999999</v>
      </c>
      <c r="CQ14" s="38">
        <v>951.86300000000006</v>
      </c>
      <c r="CR14" s="38">
        <v>1005.2549999999998</v>
      </c>
      <c r="CS14" s="38">
        <v>1012.5540000000001</v>
      </c>
      <c r="CT14" s="38">
        <v>1010.075</v>
      </c>
      <c r="CU14" s="38">
        <v>1004.6400000000001</v>
      </c>
      <c r="CV14" s="38">
        <v>1007.9940000000001</v>
      </c>
      <c r="CW14" s="38">
        <v>994.947</v>
      </c>
      <c r="CX14" s="38">
        <v>993.90000000000009</v>
      </c>
      <c r="CY14" s="38">
        <v>1004.51</v>
      </c>
      <c r="CZ14" s="38">
        <v>1004.3199999999999</v>
      </c>
      <c r="DA14" s="38">
        <v>978.83500000000004</v>
      </c>
      <c r="DB14" s="38">
        <v>963.1819999999999</v>
      </c>
      <c r="DC14" s="38">
        <v>946.37199999999996</v>
      </c>
      <c r="DD14" s="38">
        <v>997.55500000000006</v>
      </c>
      <c r="DE14" s="38">
        <v>1009.276</v>
      </c>
      <c r="DF14" s="38">
        <v>1007.8610000000001</v>
      </c>
      <c r="DG14" s="38">
        <v>1019.232</v>
      </c>
      <c r="DH14" s="38">
        <v>989.22200000000009</v>
      </c>
      <c r="DI14" s="38">
        <v>982.22199999999998</v>
      </c>
      <c r="DJ14" s="38">
        <v>978.22099999999989</v>
      </c>
      <c r="DK14" s="38">
        <v>972.06000000000006</v>
      </c>
      <c r="DL14" s="38">
        <v>954.65300000000025</v>
      </c>
      <c r="DM14" s="38">
        <v>964.69500000000016</v>
      </c>
      <c r="DN14" s="38">
        <v>954.84500000000003</v>
      </c>
      <c r="DO14" s="38">
        <v>964.81999999999994</v>
      </c>
      <c r="DP14" s="38">
        <v>991.35500000000013</v>
      </c>
      <c r="DQ14" s="38">
        <v>1003.068</v>
      </c>
      <c r="DR14" s="38">
        <v>1011.1290000000001</v>
      </c>
      <c r="DS14" s="38">
        <v>998.32600000000002</v>
      </c>
      <c r="DT14" s="38">
        <v>990.81700000000001</v>
      </c>
      <c r="DU14" s="38">
        <v>1017.873</v>
      </c>
      <c r="DV14" s="38">
        <v>1052.5067201700001</v>
      </c>
      <c r="DW14" s="38">
        <v>1053.5319999999999</v>
      </c>
      <c r="DX14" s="38">
        <v>1050.4694991097886</v>
      </c>
      <c r="DY14" s="38">
        <v>1012.6996979600002</v>
      </c>
      <c r="DZ14" s="38">
        <v>989.71569796000006</v>
      </c>
      <c r="EA14" s="38">
        <v>982.45769796000013</v>
      </c>
      <c r="EB14" s="38">
        <v>1002.5126979600002</v>
      </c>
      <c r="EC14" s="38">
        <v>1000.377</v>
      </c>
      <c r="ED14" s="38">
        <v>1028.9640000000002</v>
      </c>
      <c r="EE14" s="2">
        <v>1029.126</v>
      </c>
      <c r="EF14" s="2">
        <v>1018.059</v>
      </c>
      <c r="EG14" s="2">
        <v>1018.6309999999999</v>
      </c>
      <c r="EH14" s="2">
        <v>1030.845</v>
      </c>
      <c r="EI14" s="2">
        <v>1014.2119999999998</v>
      </c>
      <c r="EJ14" s="2">
        <v>1026.585</v>
      </c>
      <c r="EK14" s="2">
        <v>979.76800000000014</v>
      </c>
      <c r="EL14" s="2">
        <v>982.43400000000008</v>
      </c>
      <c r="EM14" s="2">
        <v>924.92600000000004</v>
      </c>
      <c r="EN14" s="2">
        <v>937.81</v>
      </c>
      <c r="EO14" s="2">
        <v>944.03200000000015</v>
      </c>
      <c r="EP14" s="2">
        <v>960.53100000000018</v>
      </c>
      <c r="EQ14" s="2">
        <v>935.9749999999998</v>
      </c>
      <c r="ER14" s="2">
        <v>936.71899999999994</v>
      </c>
      <c r="ES14" s="2">
        <v>939.37099999999998</v>
      </c>
      <c r="ET14" s="2">
        <v>941.42000000000007</v>
      </c>
      <c r="EU14" s="2">
        <v>942.23299999999983</v>
      </c>
      <c r="EV14" s="2">
        <v>948.92886999999996</v>
      </c>
      <c r="EW14" s="2">
        <v>943.41400000000033</v>
      </c>
      <c r="EX14" s="2">
        <v>943.01421000000005</v>
      </c>
      <c r="EY14" s="2">
        <v>929.89730000000009</v>
      </c>
      <c r="EZ14" s="2">
        <v>922.89048999999989</v>
      </c>
      <c r="FA14" s="2">
        <v>939.67165000000023</v>
      </c>
      <c r="FB14" s="2">
        <v>935.72289000000012</v>
      </c>
      <c r="FC14" s="2">
        <v>944.31301999999994</v>
      </c>
      <c r="FD14" s="2">
        <v>959.22320999999999</v>
      </c>
      <c r="FE14" s="2">
        <v>964.79392000000007</v>
      </c>
      <c r="FF14" s="2">
        <v>997.47227000000021</v>
      </c>
      <c r="FG14" s="2">
        <v>953.29381000000012</v>
      </c>
      <c r="FH14" s="2">
        <v>948.18186399999979</v>
      </c>
      <c r="FI14" s="2">
        <v>919.40799800000002</v>
      </c>
      <c r="FJ14" s="2">
        <v>929.20459100000005</v>
      </c>
      <c r="FK14" s="2">
        <v>942.19062999999994</v>
      </c>
      <c r="FL14" s="2">
        <v>971.78261999999995</v>
      </c>
      <c r="FM14" s="2">
        <v>958.4601899999999</v>
      </c>
      <c r="FN14" s="2">
        <v>942.86315600000046</v>
      </c>
      <c r="FO14" s="2">
        <v>918.92099999999982</v>
      </c>
      <c r="FP14" s="2">
        <v>918.99151999999992</v>
      </c>
      <c r="FQ14" s="2">
        <v>917.85419999999988</v>
      </c>
      <c r="FR14" s="2">
        <v>880.95805000000018</v>
      </c>
      <c r="FS14" s="2">
        <v>878.61923999999988</v>
      </c>
      <c r="FT14" s="2">
        <v>872.32005000000004</v>
      </c>
      <c r="FU14" s="2">
        <v>823.06476000000009</v>
      </c>
      <c r="FV14" s="2">
        <v>752.06382999999994</v>
      </c>
      <c r="FW14" s="2">
        <v>770.59857999999974</v>
      </c>
      <c r="FX14" s="2">
        <v>799.09617999999978</v>
      </c>
      <c r="FY14" s="2">
        <v>779.11671999999999</v>
      </c>
      <c r="FZ14" s="2">
        <v>763.50918999999976</v>
      </c>
      <c r="GA14" s="2">
        <v>733.3326800000001</v>
      </c>
      <c r="GB14" s="2">
        <v>673.98811999999975</v>
      </c>
      <c r="GC14" s="2">
        <v>710.76180999999974</v>
      </c>
      <c r="GD14" s="2">
        <v>735.66581999999994</v>
      </c>
      <c r="GE14" s="2">
        <v>665.74448999999993</v>
      </c>
      <c r="GF14" s="2">
        <v>666.01330000000007</v>
      </c>
      <c r="GG14" s="2">
        <v>637.50590000000045</v>
      </c>
      <c r="GH14" s="2">
        <v>649.70926999999972</v>
      </c>
      <c r="GI14" s="2">
        <v>653.44355999999971</v>
      </c>
      <c r="GJ14" s="2">
        <v>700.11875999999984</v>
      </c>
      <c r="GK14" s="2">
        <v>688.60219000000006</v>
      </c>
      <c r="GL14" s="2">
        <v>687.24682999999982</v>
      </c>
      <c r="GM14" s="2">
        <v>663.59999999999991</v>
      </c>
      <c r="GN14" s="2">
        <v>630.19159999999977</v>
      </c>
      <c r="GO14" s="2">
        <v>615.00441000000023</v>
      </c>
      <c r="GP14" s="2">
        <v>629.09510542999976</v>
      </c>
      <c r="GQ14" s="2">
        <v>637.77738732000034</v>
      </c>
      <c r="GR14" s="2">
        <v>634.06618999999944</v>
      </c>
      <c r="GS14" s="2">
        <v>599.43122000000017</v>
      </c>
      <c r="GT14" s="2">
        <v>581.21062999999992</v>
      </c>
      <c r="GU14" s="2">
        <v>557.35887000000025</v>
      </c>
      <c r="GV14" s="2">
        <v>532.15726000000018</v>
      </c>
      <c r="GW14" s="2">
        <v>539.10289999999964</v>
      </c>
      <c r="GX14" s="2">
        <v>513.76182999999969</v>
      </c>
      <c r="GY14" s="60">
        <v>545.89102000000037</v>
      </c>
      <c r="GZ14" s="18">
        <v>524.11744999999996</v>
      </c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</row>
    <row r="15" spans="1:324" x14ac:dyDescent="0.2">
      <c r="B15" s="9"/>
      <c r="C15" s="19" t="s">
        <v>6</v>
      </c>
      <c r="D15" s="38">
        <v>5.5400000000000134</v>
      </c>
      <c r="E15" s="38">
        <v>17.734999999999999</v>
      </c>
      <c r="F15" s="38">
        <v>13.939999999999998</v>
      </c>
      <c r="G15" s="38">
        <v>5.4109999999999943</v>
      </c>
      <c r="H15" s="38">
        <v>-1.8640000000000043</v>
      </c>
      <c r="I15" s="38">
        <v>5.9210000000000065</v>
      </c>
      <c r="J15" s="38">
        <v>13.007999999999996</v>
      </c>
      <c r="K15" s="38">
        <v>14.181999999999988</v>
      </c>
      <c r="L15" s="38">
        <v>15.136999999999993</v>
      </c>
      <c r="M15" s="38">
        <v>15.625</v>
      </c>
      <c r="N15" s="38">
        <v>31.79</v>
      </c>
      <c r="O15" s="38">
        <v>-8.134999999999998</v>
      </c>
      <c r="P15" s="38">
        <v>-2.1580000000000013</v>
      </c>
      <c r="Q15" s="38">
        <v>1.6189999999999998</v>
      </c>
      <c r="R15" s="38">
        <v>5.0320000000000036</v>
      </c>
      <c r="S15" s="38">
        <v>1.813999999999993</v>
      </c>
      <c r="T15" s="38">
        <v>9.2219999999999942</v>
      </c>
      <c r="U15" s="38">
        <v>-41.402999999999992</v>
      </c>
      <c r="V15" s="38">
        <v>-58.721999999999994</v>
      </c>
      <c r="W15" s="38">
        <v>-60.339999999999989</v>
      </c>
      <c r="X15" s="38">
        <v>-68.108999999999995</v>
      </c>
      <c r="Y15" s="38">
        <v>-49.403000000000006</v>
      </c>
      <c r="Z15" s="38">
        <v>-46.126999999999995</v>
      </c>
      <c r="AA15" s="38">
        <v>-50.449999999999996</v>
      </c>
      <c r="AB15" s="38">
        <v>-51.632999999999996</v>
      </c>
      <c r="AC15" s="38">
        <v>-33.914999999999992</v>
      </c>
      <c r="AD15" s="38">
        <v>-16.926999999999992</v>
      </c>
      <c r="AE15" s="38">
        <v>-38.632999999999996</v>
      </c>
      <c r="AF15" s="38">
        <v>-31.867999999999981</v>
      </c>
      <c r="AG15" s="38">
        <v>-29.998000000000005</v>
      </c>
      <c r="AH15" s="38">
        <v>-32.177000000000007</v>
      </c>
      <c r="AI15" s="38">
        <v>-24.152999999999992</v>
      </c>
      <c r="AJ15" s="38">
        <v>1.9680000000000035</v>
      </c>
      <c r="AK15" s="38">
        <v>0.52700000000000102</v>
      </c>
      <c r="AL15" s="38">
        <v>-26.25</v>
      </c>
      <c r="AM15" s="38">
        <v>-45.969000000000015</v>
      </c>
      <c r="AN15" s="38">
        <v>-43.084999999999994</v>
      </c>
      <c r="AO15" s="38">
        <v>-36.190999999999988</v>
      </c>
      <c r="AP15" s="38">
        <v>-19.796000000000006</v>
      </c>
      <c r="AQ15" s="38">
        <v>-29.942999999999984</v>
      </c>
      <c r="AR15" s="38">
        <v>-59.456999999999987</v>
      </c>
      <c r="AS15" s="38">
        <v>-53.141999999999996</v>
      </c>
      <c r="AT15" s="38">
        <v>-48.934000000000012</v>
      </c>
      <c r="AU15" s="38">
        <v>-44.474000000000004</v>
      </c>
      <c r="AV15" s="38">
        <v>-36.614999999999995</v>
      </c>
      <c r="AW15" s="38">
        <v>-21.663000000000011</v>
      </c>
      <c r="AX15" s="38">
        <v>-35.073999999999998</v>
      </c>
      <c r="AY15" s="38">
        <v>-55.09</v>
      </c>
      <c r="AZ15" s="38">
        <v>-60.251000000000005</v>
      </c>
      <c r="BA15" s="38">
        <v>-57.054000000000016</v>
      </c>
      <c r="BB15" s="38">
        <v>-51.404000000000003</v>
      </c>
      <c r="BC15" s="38">
        <v>-49.255999999999993</v>
      </c>
      <c r="BD15" s="38">
        <v>-51.805000000000007</v>
      </c>
      <c r="BE15" s="38">
        <v>-57.99799999999999</v>
      </c>
      <c r="BF15" s="38">
        <v>-56.73</v>
      </c>
      <c r="BG15" s="38">
        <v>-57.756999999999991</v>
      </c>
      <c r="BH15" s="38">
        <v>-78.175999999999974</v>
      </c>
      <c r="BI15" s="38">
        <v>-62.306999999999995</v>
      </c>
      <c r="BJ15" s="38">
        <v>-88.109000000000009</v>
      </c>
      <c r="BK15" s="38">
        <v>-68.013000000000005</v>
      </c>
      <c r="BL15" s="38">
        <v>-75.546000000000021</v>
      </c>
      <c r="BM15" s="38">
        <v>-77.144000000000005</v>
      </c>
      <c r="BN15" s="38">
        <v>-59.412000000000013</v>
      </c>
      <c r="BO15" s="38">
        <v>-80.918999999999997</v>
      </c>
      <c r="BP15" s="38">
        <v>-63.274000000000001</v>
      </c>
      <c r="BQ15" s="38">
        <v>-65.763000000000005</v>
      </c>
      <c r="BR15" s="38">
        <v>-66.022999999999996</v>
      </c>
      <c r="BS15" s="38">
        <v>-62.946999999999989</v>
      </c>
      <c r="BT15" s="38">
        <v>-45.802999999999983</v>
      </c>
      <c r="BU15" s="38">
        <v>-26.680999999999997</v>
      </c>
      <c r="BV15" s="38">
        <v>-22.427999999999983</v>
      </c>
      <c r="BW15" s="38">
        <v>-23.321999999999996</v>
      </c>
      <c r="BX15" s="38">
        <v>-29.502000000000002</v>
      </c>
      <c r="BY15" s="38">
        <v>-39.188999999999993</v>
      </c>
      <c r="BZ15" s="38">
        <v>-30.654000000000011</v>
      </c>
      <c r="CA15" s="38">
        <v>-22.783000000000008</v>
      </c>
      <c r="CB15" s="38">
        <v>-28.423999999999978</v>
      </c>
      <c r="CC15" s="38">
        <v>-79.741</v>
      </c>
      <c r="CD15" s="38">
        <v>-49.755999999999986</v>
      </c>
      <c r="CE15" s="38">
        <v>-54.118999999999993</v>
      </c>
      <c r="CF15" s="38">
        <v>-51.996999999999986</v>
      </c>
      <c r="CG15" s="38">
        <v>-47.058000000000007</v>
      </c>
      <c r="CH15" s="38">
        <v>-54.365000000000016</v>
      </c>
      <c r="CI15" s="38">
        <v>-61.040999999999997</v>
      </c>
      <c r="CJ15" s="38">
        <v>-73.402000000000015</v>
      </c>
      <c r="CK15" s="38">
        <v>-74.798000000000002</v>
      </c>
      <c r="CL15" s="38">
        <v>-68.515000000000029</v>
      </c>
      <c r="CM15" s="38">
        <v>-69.48</v>
      </c>
      <c r="CN15" s="38">
        <v>-86.97</v>
      </c>
      <c r="CO15" s="38">
        <v>-96.311000000000007</v>
      </c>
      <c r="CP15" s="38">
        <v>-97.558999999999997</v>
      </c>
      <c r="CQ15" s="38">
        <v>-99.425000000000011</v>
      </c>
      <c r="CR15" s="38">
        <v>-82.388000000000005</v>
      </c>
      <c r="CS15" s="38">
        <v>-82.807000000000002</v>
      </c>
      <c r="CT15" s="38">
        <v>-94.503000000000014</v>
      </c>
      <c r="CU15" s="38">
        <v>-105.372</v>
      </c>
      <c r="CV15" s="38">
        <v>-108.386</v>
      </c>
      <c r="CW15" s="38">
        <v>-132.66299999999998</v>
      </c>
      <c r="CX15" s="38">
        <v>-138.43899999999996</v>
      </c>
      <c r="CY15" s="38">
        <v>-135.00700000000001</v>
      </c>
      <c r="CZ15" s="38">
        <v>-139.56100000000001</v>
      </c>
      <c r="DA15" s="38">
        <v>-156.53800000000004</v>
      </c>
      <c r="DB15" s="38">
        <v>-167.59300000000002</v>
      </c>
      <c r="DC15" s="38">
        <v>-167.93200000000002</v>
      </c>
      <c r="DD15" s="38">
        <v>-130.19499999999999</v>
      </c>
      <c r="DE15" s="38">
        <v>-133.10599999999999</v>
      </c>
      <c r="DF15" s="38">
        <v>-147.51499999999999</v>
      </c>
      <c r="DG15" s="38">
        <v>-142.43899999999999</v>
      </c>
      <c r="DH15" s="38">
        <v>-155.51000000000002</v>
      </c>
      <c r="DI15" s="38">
        <v>-164.64400000000001</v>
      </c>
      <c r="DJ15" s="38">
        <v>-172.73</v>
      </c>
      <c r="DK15" s="38">
        <v>-180.02500000000001</v>
      </c>
      <c r="DL15" s="38">
        <v>-202.124</v>
      </c>
      <c r="DM15" s="38">
        <v>-185.11099999999999</v>
      </c>
      <c r="DN15" s="38">
        <v>-201.92000000000002</v>
      </c>
      <c r="DO15" s="38">
        <v>-205.56100000000001</v>
      </c>
      <c r="DP15" s="38">
        <v>-194.48999999999998</v>
      </c>
      <c r="DQ15" s="38">
        <v>-192.53299999999999</v>
      </c>
      <c r="DR15" s="38">
        <v>-192.38200000000001</v>
      </c>
      <c r="DS15" s="38">
        <v>-213.90600000000001</v>
      </c>
      <c r="DT15" s="38">
        <v>-208.69899999999998</v>
      </c>
      <c r="DU15" s="38">
        <v>-200.97600000000003</v>
      </c>
      <c r="DV15" s="38">
        <v>-165.30527983000002</v>
      </c>
      <c r="DW15" s="38">
        <v>-167.66300000000001</v>
      </c>
      <c r="DX15" s="38">
        <v>-167.3665008902112</v>
      </c>
      <c r="DY15" s="38">
        <v>-202.69330203999999</v>
      </c>
      <c r="DZ15" s="38">
        <v>-217.11830204000003</v>
      </c>
      <c r="EA15" s="38">
        <v>-237.28730203999999</v>
      </c>
      <c r="EB15" s="38">
        <v>-229.59430204</v>
      </c>
      <c r="EC15" s="38">
        <v>-250.56700000000001</v>
      </c>
      <c r="ED15" s="38">
        <v>-238.11599999999999</v>
      </c>
      <c r="EE15" s="2">
        <v>-237.64000000000001</v>
      </c>
      <c r="EF15" s="2">
        <v>-253.30900000000003</v>
      </c>
      <c r="EG15" s="2">
        <v>-235.97800000000001</v>
      </c>
      <c r="EH15" s="2">
        <v>-233.37400000000002</v>
      </c>
      <c r="EI15" s="2">
        <v>-247.35400000000004</v>
      </c>
      <c r="EJ15" s="2">
        <v>-235.55500000000004</v>
      </c>
      <c r="EK15" s="2">
        <v>-271.35999999999996</v>
      </c>
      <c r="EL15" s="2">
        <v>-269.24299999999999</v>
      </c>
      <c r="EM15" s="2">
        <v>-319.60999999999996</v>
      </c>
      <c r="EN15" s="2">
        <v>-316.97900000000004</v>
      </c>
      <c r="EO15" s="2">
        <v>-315.09700000000004</v>
      </c>
      <c r="EP15" s="2">
        <v>-306.67499999999995</v>
      </c>
      <c r="EQ15" s="2">
        <v>-329.33500000000004</v>
      </c>
      <c r="ER15" s="2">
        <v>-323.03200000000004</v>
      </c>
      <c r="ES15" s="2">
        <v>-317.81</v>
      </c>
      <c r="ET15" s="2">
        <v>-309.86599999999999</v>
      </c>
      <c r="EU15" s="2">
        <v>-312.61300000000006</v>
      </c>
      <c r="EV15" s="2">
        <v>-307.69168000000002</v>
      </c>
      <c r="EW15" s="2">
        <v>-310.19599999999997</v>
      </c>
      <c r="EX15" s="2">
        <v>-316.20700999999997</v>
      </c>
      <c r="EY15" s="2">
        <v>-333.41374999999999</v>
      </c>
      <c r="EZ15" s="2">
        <v>-346.05669</v>
      </c>
      <c r="FA15" s="2">
        <v>-335.26866999999999</v>
      </c>
      <c r="FB15" s="2">
        <v>-339.04169000000002</v>
      </c>
      <c r="FC15" s="2">
        <v>-323.83065000000005</v>
      </c>
      <c r="FD15" s="2">
        <v>-310.43679999999995</v>
      </c>
      <c r="FE15" s="2">
        <v>-294.76893999999999</v>
      </c>
      <c r="FF15" s="2">
        <v>-265.05153999999999</v>
      </c>
      <c r="FG15" s="2">
        <v>-301.87180999999998</v>
      </c>
      <c r="FH15" s="2">
        <v>-300.08039000000002</v>
      </c>
      <c r="FI15" s="2">
        <v>-326.64535000000006</v>
      </c>
      <c r="FJ15" s="2">
        <v>-320.86386000000005</v>
      </c>
      <c r="FK15" s="2">
        <v>-308.21546000000001</v>
      </c>
      <c r="FL15" s="2">
        <v>-277.55740999999995</v>
      </c>
      <c r="FM15" s="2">
        <v>-284.53272000000004</v>
      </c>
      <c r="FN15" s="2">
        <v>-298.89836999999994</v>
      </c>
      <c r="FO15" s="2">
        <v>-328.46200000000005</v>
      </c>
      <c r="FP15" s="2">
        <v>-327.77977999999996</v>
      </c>
      <c r="FQ15" s="2">
        <v>-320.77749999999997</v>
      </c>
      <c r="FR15" s="2">
        <v>-345.47560000000004</v>
      </c>
      <c r="FS15" s="2">
        <v>-354.44375000000002</v>
      </c>
      <c r="FT15" s="2">
        <v>-344.01609000000002</v>
      </c>
      <c r="FU15" s="2">
        <v>-387.50794000000002</v>
      </c>
      <c r="FV15" s="2">
        <v>-468.44995</v>
      </c>
      <c r="FW15" s="2">
        <v>-448.06103000000002</v>
      </c>
      <c r="FX15" s="2">
        <v>-416.08873</v>
      </c>
      <c r="FY15" s="2">
        <v>-431.16097000000002</v>
      </c>
      <c r="FZ15" s="2">
        <v>-447.66613000000001</v>
      </c>
      <c r="GA15" s="2">
        <v>-478.18217000000004</v>
      </c>
      <c r="GB15" s="2">
        <v>-527.41910000000007</v>
      </c>
      <c r="GC15" s="2">
        <v>-497.70639</v>
      </c>
      <c r="GD15" s="2">
        <v>-478.57598000000002</v>
      </c>
      <c r="GE15" s="2">
        <v>-547.55351000000007</v>
      </c>
      <c r="GF15" s="2">
        <v>-553.71389999999997</v>
      </c>
      <c r="GG15" s="2">
        <v>-604.46675999999991</v>
      </c>
      <c r="GH15" s="2">
        <v>-608.13888999999995</v>
      </c>
      <c r="GI15" s="2">
        <v>-609.35022000000004</v>
      </c>
      <c r="GJ15" s="2">
        <v>-575.86842000000001</v>
      </c>
      <c r="GK15" s="2">
        <v>-589.56898999999999</v>
      </c>
      <c r="GL15" s="2">
        <v>-591.57468000000006</v>
      </c>
      <c r="GM15" s="2">
        <v>-624.82000000000005</v>
      </c>
      <c r="GN15" s="2">
        <v>-647.98979999999995</v>
      </c>
      <c r="GO15" s="2">
        <v>-660.74959999999999</v>
      </c>
      <c r="GP15" s="2">
        <v>-649.61060443999997</v>
      </c>
      <c r="GQ15" s="2">
        <v>-644.78718993000007</v>
      </c>
      <c r="GR15" s="2">
        <v>-650.71873000000005</v>
      </c>
      <c r="GS15" s="2">
        <v>-690.38997000000006</v>
      </c>
      <c r="GT15" s="2">
        <v>-708.42016000000001</v>
      </c>
      <c r="GU15" s="2">
        <v>-743.68948999999998</v>
      </c>
      <c r="GV15" s="2">
        <v>-765.40278999999998</v>
      </c>
      <c r="GW15" s="2">
        <v>-755.71913000000006</v>
      </c>
      <c r="GX15" s="2">
        <v>-768.82081000000005</v>
      </c>
      <c r="GY15" s="60">
        <v>-753.53601999999989</v>
      </c>
      <c r="GZ15" s="18">
        <v>-787.6077600000001</v>
      </c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</row>
    <row r="16" spans="1:324" x14ac:dyDescent="0.2">
      <c r="B16" s="9"/>
      <c r="C16" s="20" t="s">
        <v>7</v>
      </c>
      <c r="D16" s="38">
        <v>-42.964999999999989</v>
      </c>
      <c r="E16" s="38">
        <v>-30.933999999999997</v>
      </c>
      <c r="F16" s="38">
        <v>-32.602999999999994</v>
      </c>
      <c r="G16" s="38">
        <v>-41.71</v>
      </c>
      <c r="H16" s="38">
        <v>-48.124000000000002</v>
      </c>
      <c r="I16" s="38">
        <v>-40.626999999999995</v>
      </c>
      <c r="J16" s="38">
        <v>-32.613000000000007</v>
      </c>
      <c r="K16" s="38">
        <v>-32.323000000000008</v>
      </c>
      <c r="L16" s="38">
        <v>-31.132000000000005</v>
      </c>
      <c r="M16" s="38">
        <v>-30.489999999999995</v>
      </c>
      <c r="N16" s="38">
        <v>-27.128999999999998</v>
      </c>
      <c r="O16" s="38">
        <v>-67.427999999999997</v>
      </c>
      <c r="P16" s="38">
        <v>-62.344999999999999</v>
      </c>
      <c r="Q16" s="38">
        <v>-57.673999999999992</v>
      </c>
      <c r="R16" s="38">
        <v>-54.523999999999994</v>
      </c>
      <c r="S16" s="38">
        <v>-57.012000000000008</v>
      </c>
      <c r="T16" s="38">
        <v>-49.05</v>
      </c>
      <c r="U16" s="38">
        <v>-99.508999999999986</v>
      </c>
      <c r="V16" s="38">
        <v>-111.33399999999999</v>
      </c>
      <c r="W16" s="38">
        <v>-113.33599999999998</v>
      </c>
      <c r="X16" s="38">
        <v>-120.63399999999999</v>
      </c>
      <c r="Y16" s="38">
        <v>-104.96900000000001</v>
      </c>
      <c r="Z16" s="38">
        <v>-102.785</v>
      </c>
      <c r="AA16" s="38">
        <v>-107.53999999999999</v>
      </c>
      <c r="AB16" s="38">
        <v>-109.11199999999999</v>
      </c>
      <c r="AC16" s="38">
        <v>-96.012999999999991</v>
      </c>
      <c r="AD16" s="38">
        <v>-81.520999999999987</v>
      </c>
      <c r="AE16" s="38">
        <v>-101.86999999999999</v>
      </c>
      <c r="AF16" s="38">
        <v>-97.572999999999979</v>
      </c>
      <c r="AG16" s="38">
        <v>-97.391000000000005</v>
      </c>
      <c r="AH16" s="38">
        <v>-98.2</v>
      </c>
      <c r="AI16" s="38">
        <v>-90.236999999999995</v>
      </c>
      <c r="AJ16" s="38">
        <v>-65.966999999999999</v>
      </c>
      <c r="AK16" s="38">
        <v>-65.602999999999994</v>
      </c>
      <c r="AL16" s="38">
        <v>-87.066000000000003</v>
      </c>
      <c r="AM16" s="38">
        <v>-105.47300000000001</v>
      </c>
      <c r="AN16" s="38">
        <v>-102.77199999999999</v>
      </c>
      <c r="AO16" s="38">
        <v>-93.146999999999991</v>
      </c>
      <c r="AP16" s="38">
        <v>-76.725999999999999</v>
      </c>
      <c r="AQ16" s="38">
        <v>-86.722999999999985</v>
      </c>
      <c r="AR16" s="38">
        <v>-114.93399999999998</v>
      </c>
      <c r="AS16" s="38">
        <v>-108.22399999999999</v>
      </c>
      <c r="AT16" s="38">
        <v>-102.596</v>
      </c>
      <c r="AU16" s="38">
        <v>-98.126000000000005</v>
      </c>
      <c r="AV16" s="38">
        <v>-88.992999999999995</v>
      </c>
      <c r="AW16" s="38">
        <v>-79.42</v>
      </c>
      <c r="AX16" s="38">
        <v>-92.353999999999999</v>
      </c>
      <c r="AY16" s="38">
        <v>-105.52800000000001</v>
      </c>
      <c r="AZ16" s="38">
        <v>-105.14700000000001</v>
      </c>
      <c r="BA16" s="38">
        <v>-98.344000000000008</v>
      </c>
      <c r="BB16" s="38">
        <v>-90.828000000000003</v>
      </c>
      <c r="BC16" s="38">
        <v>-87.140999999999991</v>
      </c>
      <c r="BD16" s="38">
        <v>-89.914000000000001</v>
      </c>
      <c r="BE16" s="38">
        <v>-95.842999999999989</v>
      </c>
      <c r="BF16" s="38">
        <v>-92.778999999999996</v>
      </c>
      <c r="BG16" s="38">
        <v>-93.339999999999989</v>
      </c>
      <c r="BH16" s="38">
        <v>-113.55699999999997</v>
      </c>
      <c r="BI16" s="38">
        <v>-97.38</v>
      </c>
      <c r="BJ16" s="38">
        <v>-123.43100000000001</v>
      </c>
      <c r="BK16" s="38">
        <v>-102.97499999999999</v>
      </c>
      <c r="BL16" s="38">
        <v>-110.41900000000001</v>
      </c>
      <c r="BM16" s="38">
        <v>-112.358</v>
      </c>
      <c r="BN16" s="38">
        <v>-94.074000000000012</v>
      </c>
      <c r="BO16" s="38">
        <v>-116.27799999999999</v>
      </c>
      <c r="BP16" s="38">
        <v>-98.463999999999999</v>
      </c>
      <c r="BQ16" s="38">
        <v>-101.119</v>
      </c>
      <c r="BR16" s="38">
        <v>-99.532999999999987</v>
      </c>
      <c r="BS16" s="38">
        <v>-96.520999999999987</v>
      </c>
      <c r="BT16" s="38">
        <v>-77.325999999999979</v>
      </c>
      <c r="BU16" s="38">
        <v>-63.539000000000001</v>
      </c>
      <c r="BV16" s="38">
        <v>-60.678999999999988</v>
      </c>
      <c r="BW16" s="38">
        <v>-60.548999999999992</v>
      </c>
      <c r="BX16" s="38">
        <v>-66.248000000000005</v>
      </c>
      <c r="BY16" s="38">
        <v>-75.009</v>
      </c>
      <c r="BZ16" s="38">
        <v>-66.442000000000007</v>
      </c>
      <c r="CA16" s="38">
        <v>-58.292000000000009</v>
      </c>
      <c r="CB16" s="38">
        <v>-65.257999999999981</v>
      </c>
      <c r="CC16" s="38">
        <v>-116.203</v>
      </c>
      <c r="CD16" s="38">
        <v>-85.192999999999984</v>
      </c>
      <c r="CE16" s="38">
        <v>-89.762999999999991</v>
      </c>
      <c r="CF16" s="38">
        <v>-87.770999999999987</v>
      </c>
      <c r="CG16" s="38">
        <v>-80.712000000000003</v>
      </c>
      <c r="CH16" s="38">
        <v>-88.045000000000016</v>
      </c>
      <c r="CI16" s="38">
        <v>-100.23699999999999</v>
      </c>
      <c r="CJ16" s="38">
        <v>-111.453</v>
      </c>
      <c r="CK16" s="38">
        <v>-112.249</v>
      </c>
      <c r="CL16" s="38">
        <v>-106.91000000000003</v>
      </c>
      <c r="CM16" s="38">
        <v>-106.90300000000001</v>
      </c>
      <c r="CN16" s="38">
        <v>-124.23699999999999</v>
      </c>
      <c r="CO16" s="38">
        <v>-133.334</v>
      </c>
      <c r="CP16" s="38">
        <v>-120.34399999999999</v>
      </c>
      <c r="CQ16" s="38">
        <v>-121.40900000000001</v>
      </c>
      <c r="CR16" s="38">
        <v>-104.169</v>
      </c>
      <c r="CS16" s="38">
        <v>-104.384</v>
      </c>
      <c r="CT16" s="38">
        <v>-116.25600000000001</v>
      </c>
      <c r="CU16" s="38">
        <v>-127.045</v>
      </c>
      <c r="CV16" s="38">
        <v>-129.774</v>
      </c>
      <c r="CW16" s="38">
        <v>-154.81799999999998</v>
      </c>
      <c r="CX16" s="38">
        <v>-160.15699999999998</v>
      </c>
      <c r="CY16" s="38">
        <v>-156.59800000000001</v>
      </c>
      <c r="CZ16" s="38">
        <v>-161.077</v>
      </c>
      <c r="DA16" s="38">
        <v>-171.21500000000003</v>
      </c>
      <c r="DB16" s="38">
        <v>-182.703</v>
      </c>
      <c r="DC16" s="38">
        <v>-182.846</v>
      </c>
      <c r="DD16" s="38">
        <v>-144.48399999999998</v>
      </c>
      <c r="DE16" s="38">
        <v>-147.012</v>
      </c>
      <c r="DF16" s="38">
        <v>-161.63999999999999</v>
      </c>
      <c r="DG16" s="38">
        <v>-157.13999999999999</v>
      </c>
      <c r="DH16" s="38">
        <v>-169.38300000000001</v>
      </c>
      <c r="DI16" s="38">
        <v>-177.42000000000002</v>
      </c>
      <c r="DJ16" s="38">
        <v>-185.321</v>
      </c>
      <c r="DK16" s="38">
        <v>-192.63800000000001</v>
      </c>
      <c r="DL16" s="38">
        <v>-214.404</v>
      </c>
      <c r="DM16" s="38">
        <v>-197.393</v>
      </c>
      <c r="DN16" s="38">
        <v>-214.06200000000001</v>
      </c>
      <c r="DO16" s="38">
        <v>-217.5</v>
      </c>
      <c r="DP16" s="38">
        <v>-206.37099999999998</v>
      </c>
      <c r="DQ16" s="38">
        <v>-204.37299999999999</v>
      </c>
      <c r="DR16" s="38">
        <v>-202.47400000000002</v>
      </c>
      <c r="DS16" s="38">
        <v>-224.15700000000001</v>
      </c>
      <c r="DT16" s="38">
        <v>-218.34799999999998</v>
      </c>
      <c r="DU16" s="38">
        <v>-210.51000000000002</v>
      </c>
      <c r="DV16" s="38">
        <v>-175.53327983000003</v>
      </c>
      <c r="DW16" s="38">
        <v>-177.834</v>
      </c>
      <c r="DX16" s="38">
        <v>-177.52950089021121</v>
      </c>
      <c r="DY16" s="38">
        <v>-212.47930203999999</v>
      </c>
      <c r="DZ16" s="38">
        <v>-227.46730204000002</v>
      </c>
      <c r="EA16" s="38">
        <v>-248.46130203999999</v>
      </c>
      <c r="EB16" s="38">
        <v>-240.62130204000002</v>
      </c>
      <c r="EC16" s="38">
        <v>-261.48099999999999</v>
      </c>
      <c r="ED16" s="38">
        <v>-248.88399999999999</v>
      </c>
      <c r="EE16" s="2">
        <v>-248.93600000000001</v>
      </c>
      <c r="EF16" s="2">
        <v>-262.57600000000002</v>
      </c>
      <c r="EG16" s="2">
        <v>-245.22800000000001</v>
      </c>
      <c r="EH16" s="2">
        <v>-242.00500000000002</v>
      </c>
      <c r="EI16" s="2">
        <v>-255.89400000000003</v>
      </c>
      <c r="EJ16" s="2">
        <v>-244.67200000000003</v>
      </c>
      <c r="EK16" s="2">
        <v>-280.02</v>
      </c>
      <c r="EL16" s="2">
        <v>-277.58199999999999</v>
      </c>
      <c r="EM16" s="2">
        <v>-327.84399999999994</v>
      </c>
      <c r="EN16" s="2">
        <v>-325.15200000000004</v>
      </c>
      <c r="EO16" s="2">
        <v>-323.21900000000005</v>
      </c>
      <c r="EP16" s="2">
        <v>-314.59499999999997</v>
      </c>
      <c r="EQ16" s="2">
        <v>-336.94800000000004</v>
      </c>
      <c r="ER16" s="2">
        <v>-330.76100000000002</v>
      </c>
      <c r="ES16" s="2">
        <v>-327.31</v>
      </c>
      <c r="ET16" s="2">
        <v>-319.17899999999997</v>
      </c>
      <c r="EU16" s="2">
        <v>-321.92600000000004</v>
      </c>
      <c r="EV16" s="2">
        <v>-317.40832</v>
      </c>
      <c r="EW16" s="2">
        <v>-319.87899999999996</v>
      </c>
      <c r="EX16" s="2">
        <v>-325.96900999999997</v>
      </c>
      <c r="EY16" s="2">
        <v>-343.35286000000002</v>
      </c>
      <c r="EZ16" s="2">
        <v>-356.26544000000001</v>
      </c>
      <c r="FA16" s="2">
        <v>-344.62890999999996</v>
      </c>
      <c r="FB16" s="2">
        <v>-348.29455000000002</v>
      </c>
      <c r="FC16" s="2">
        <v>-330.47211000000004</v>
      </c>
      <c r="FD16" s="2">
        <v>-317.30172999999996</v>
      </c>
      <c r="FE16" s="2">
        <v>-301.33994000000001</v>
      </c>
      <c r="FF16" s="2">
        <v>-271.24475999999999</v>
      </c>
      <c r="FG16" s="2">
        <v>-308.38802999999996</v>
      </c>
      <c r="FH16" s="2">
        <v>-306.59057000000001</v>
      </c>
      <c r="FI16" s="2">
        <v>-334.10228000000006</v>
      </c>
      <c r="FJ16" s="2">
        <v>-329.63449000000003</v>
      </c>
      <c r="FK16" s="2">
        <v>-317.82565</v>
      </c>
      <c r="FL16" s="2">
        <v>-287.72596999999996</v>
      </c>
      <c r="FM16" s="2">
        <v>-296.09957000000003</v>
      </c>
      <c r="FN16" s="2">
        <v>-304.67332999999996</v>
      </c>
      <c r="FO16" s="2">
        <v>-336.60900000000004</v>
      </c>
      <c r="FP16" s="2">
        <v>-336.43964999999997</v>
      </c>
      <c r="FQ16" s="2">
        <v>-329.20399999999995</v>
      </c>
      <c r="FR16" s="2">
        <v>-353.35871000000003</v>
      </c>
      <c r="FS16" s="2">
        <v>-363.29929000000004</v>
      </c>
      <c r="FT16" s="2">
        <v>-352.55596000000003</v>
      </c>
      <c r="FU16" s="2">
        <v>-395.38497000000001</v>
      </c>
      <c r="FV16" s="2">
        <v>-475.78102000000001</v>
      </c>
      <c r="FW16" s="2">
        <v>-454.34302000000002</v>
      </c>
      <c r="FX16" s="2">
        <v>-422.05545999999998</v>
      </c>
      <c r="FY16" s="2">
        <v>-437.14031</v>
      </c>
      <c r="FZ16" s="2">
        <v>-453.55693000000002</v>
      </c>
      <c r="GA16" s="2">
        <v>-484.26483000000002</v>
      </c>
      <c r="GB16" s="2">
        <v>-533.29110000000003</v>
      </c>
      <c r="GC16" s="2">
        <v>-503.62538999999998</v>
      </c>
      <c r="GD16" s="2">
        <v>-484.31497999999999</v>
      </c>
      <c r="GE16" s="2">
        <v>-553.42851000000007</v>
      </c>
      <c r="GF16" s="2">
        <v>-559.70690000000002</v>
      </c>
      <c r="GG16" s="2">
        <v>-610.42175999999995</v>
      </c>
      <c r="GH16" s="2">
        <v>-614.08389</v>
      </c>
      <c r="GI16" s="2">
        <v>-615.31022000000007</v>
      </c>
      <c r="GJ16" s="2">
        <v>-581.61642000000006</v>
      </c>
      <c r="GK16" s="2">
        <v>-594.78899000000001</v>
      </c>
      <c r="GL16" s="2">
        <v>-596.84068000000002</v>
      </c>
      <c r="GM16" s="2">
        <v>-630.07500000000005</v>
      </c>
      <c r="GN16" s="2">
        <v>-653.35979999999995</v>
      </c>
      <c r="GO16" s="2">
        <v>-666.1046</v>
      </c>
      <c r="GP16" s="2">
        <v>-655.02930985</v>
      </c>
      <c r="GQ16" s="2">
        <v>-650.24618993000001</v>
      </c>
      <c r="GR16" s="2">
        <v>-656.20973000000004</v>
      </c>
      <c r="GS16" s="2">
        <v>-695.91397000000006</v>
      </c>
      <c r="GT16" s="2">
        <v>-713.97616000000005</v>
      </c>
      <c r="GU16" s="2">
        <v>-749.26848999999993</v>
      </c>
      <c r="GV16" s="2">
        <v>-771.02278999999999</v>
      </c>
      <c r="GW16" s="2">
        <v>-761.37513000000001</v>
      </c>
      <c r="GX16" s="2">
        <v>-774.50981000000002</v>
      </c>
      <c r="GY16" s="60">
        <v>-759.26101999999992</v>
      </c>
      <c r="GZ16" s="18">
        <v>-793.35876000000007</v>
      </c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</row>
    <row r="17" spans="1:324" x14ac:dyDescent="0.2">
      <c r="B17" s="9"/>
      <c r="C17" s="21" t="s">
        <v>8</v>
      </c>
      <c r="D17" s="3">
        <v>31.657999999999998</v>
      </c>
      <c r="E17" s="3">
        <v>34.466999999999999</v>
      </c>
      <c r="F17" s="3">
        <v>37.177999999999997</v>
      </c>
      <c r="G17" s="3">
        <v>37.136999999999993</v>
      </c>
      <c r="H17" s="3">
        <v>39.555</v>
      </c>
      <c r="I17" s="3">
        <v>40.320999999999998</v>
      </c>
      <c r="J17" s="3">
        <v>36.238999999999997</v>
      </c>
      <c r="K17" s="3">
        <v>32.236999999999995</v>
      </c>
      <c r="L17" s="3">
        <v>37.844999999999999</v>
      </c>
      <c r="M17" s="3">
        <v>38.037999999999997</v>
      </c>
      <c r="N17" s="3">
        <v>42.345999999999997</v>
      </c>
      <c r="O17" s="3">
        <v>40.323999999999998</v>
      </c>
      <c r="P17" s="3">
        <v>39.942999999999998</v>
      </c>
      <c r="Q17" s="3">
        <v>32.027000000000001</v>
      </c>
      <c r="R17" s="3">
        <v>33.830999999999996</v>
      </c>
      <c r="S17" s="3">
        <v>32.359000000000002</v>
      </c>
      <c r="T17" s="3">
        <v>43.664000000000001</v>
      </c>
      <c r="U17" s="3">
        <v>42.325999999999993</v>
      </c>
      <c r="V17" s="3">
        <v>27.840999999999998</v>
      </c>
      <c r="W17" s="3">
        <v>30.363999999999997</v>
      </c>
      <c r="X17" s="3">
        <v>29.4</v>
      </c>
      <c r="Y17" s="3">
        <v>27.49</v>
      </c>
      <c r="Z17" s="3">
        <v>29.452999999999999</v>
      </c>
      <c r="AA17" s="3">
        <v>33.850999999999999</v>
      </c>
      <c r="AB17" s="3">
        <v>32.891999999999996</v>
      </c>
      <c r="AC17" s="3">
        <v>25.247</v>
      </c>
      <c r="AD17" s="3">
        <v>32.119</v>
      </c>
      <c r="AE17" s="3">
        <v>32.128</v>
      </c>
      <c r="AF17" s="3">
        <v>29.423999999999999</v>
      </c>
      <c r="AG17" s="3">
        <v>34.259</v>
      </c>
      <c r="AH17" s="3">
        <v>24.513999999999999</v>
      </c>
      <c r="AI17" s="3">
        <v>29.873999999999999</v>
      </c>
      <c r="AJ17" s="3">
        <v>25.657999999999998</v>
      </c>
      <c r="AK17" s="3">
        <v>31.501999999999999</v>
      </c>
      <c r="AL17" s="3">
        <v>29.827000000000002</v>
      </c>
      <c r="AM17" s="3">
        <v>36.283999999999999</v>
      </c>
      <c r="AN17" s="38">
        <v>22.338000000000001</v>
      </c>
      <c r="AO17" s="38">
        <v>24.902999999999999</v>
      </c>
      <c r="AP17" s="38">
        <v>28.835999999999999</v>
      </c>
      <c r="AQ17" s="38">
        <v>30.436999999999998</v>
      </c>
      <c r="AR17" s="38">
        <v>28.635000000000002</v>
      </c>
      <c r="AS17" s="38">
        <v>23.184999999999999</v>
      </c>
      <c r="AT17" s="38">
        <v>30.533999999999999</v>
      </c>
      <c r="AU17" s="38">
        <v>27.064</v>
      </c>
      <c r="AV17" s="38">
        <v>28.026</v>
      </c>
      <c r="AW17" s="38">
        <v>28.900999999999996</v>
      </c>
      <c r="AX17" s="38">
        <v>28.510999999999999</v>
      </c>
      <c r="AY17" s="38">
        <v>28.864999999999998</v>
      </c>
      <c r="AZ17" s="38">
        <v>32.853999999999999</v>
      </c>
      <c r="BA17" s="38">
        <v>33.989999999999995</v>
      </c>
      <c r="BB17" s="38">
        <v>27.463999999999999</v>
      </c>
      <c r="BC17" s="38">
        <v>30.733000000000001</v>
      </c>
      <c r="BD17" s="38">
        <v>32.456000000000003</v>
      </c>
      <c r="BE17" s="38">
        <v>35.871000000000002</v>
      </c>
      <c r="BF17" s="38">
        <v>31.051999999999996</v>
      </c>
      <c r="BG17" s="38">
        <v>31.727999999999998</v>
      </c>
      <c r="BH17" s="38">
        <v>37.849000000000004</v>
      </c>
      <c r="BI17" s="38">
        <v>31.428000000000001</v>
      </c>
      <c r="BJ17" s="38">
        <v>28.648</v>
      </c>
      <c r="BK17" s="38">
        <v>35.502000000000002</v>
      </c>
      <c r="BL17" s="38">
        <v>25.838000000000001</v>
      </c>
      <c r="BM17" s="38">
        <v>26.765999999999998</v>
      </c>
      <c r="BN17" s="38">
        <v>31.480999999999998</v>
      </c>
      <c r="BO17" s="38">
        <v>29.183999999999997</v>
      </c>
      <c r="BP17" s="38">
        <v>23.137999999999998</v>
      </c>
      <c r="BQ17" s="38">
        <v>24.384999999999998</v>
      </c>
      <c r="BR17" s="38">
        <v>20.292999999999999</v>
      </c>
      <c r="BS17" s="38">
        <v>22.940999999999999</v>
      </c>
      <c r="BT17" s="38">
        <v>44.06</v>
      </c>
      <c r="BU17" s="38">
        <v>54.08</v>
      </c>
      <c r="BV17" s="38">
        <v>56.944000000000003</v>
      </c>
      <c r="BW17" s="38">
        <v>54.033000000000001</v>
      </c>
      <c r="BX17" s="38">
        <v>45.962000000000003</v>
      </c>
      <c r="BY17" s="38">
        <v>40.265000000000001</v>
      </c>
      <c r="BZ17" s="38">
        <v>52.844000000000001</v>
      </c>
      <c r="CA17" s="38">
        <v>49.542999999999999</v>
      </c>
      <c r="CB17" s="38">
        <v>52.984000000000002</v>
      </c>
      <c r="CC17" s="38">
        <v>18.291</v>
      </c>
      <c r="CD17" s="38">
        <v>47.423999999999999</v>
      </c>
      <c r="CE17" s="38">
        <v>40.932000000000002</v>
      </c>
      <c r="CF17" s="38">
        <v>42.567</v>
      </c>
      <c r="CG17" s="38">
        <v>43.902000000000001</v>
      </c>
      <c r="CH17" s="38">
        <v>37.089999999999996</v>
      </c>
      <c r="CI17" s="38">
        <v>52.825999999999993</v>
      </c>
      <c r="CJ17" s="38">
        <v>39.814999999999998</v>
      </c>
      <c r="CK17" s="38">
        <v>38.701000000000001</v>
      </c>
      <c r="CL17" s="38">
        <v>38.26</v>
      </c>
      <c r="CM17" s="38">
        <v>30.722999999999999</v>
      </c>
      <c r="CN17" s="38">
        <v>17.173999999999999</v>
      </c>
      <c r="CO17" s="38">
        <v>15.537999999999998</v>
      </c>
      <c r="CP17" s="38">
        <v>38.26</v>
      </c>
      <c r="CQ17" s="38">
        <v>39.128</v>
      </c>
      <c r="CR17" s="38">
        <v>47.728999999999999</v>
      </c>
      <c r="CS17" s="38">
        <v>49.58</v>
      </c>
      <c r="CT17" s="38">
        <v>41.769999999999996</v>
      </c>
      <c r="CU17" s="38">
        <v>38.825000000000003</v>
      </c>
      <c r="CV17" s="38">
        <v>27.538</v>
      </c>
      <c r="CW17" s="38">
        <v>22.469000000000001</v>
      </c>
      <c r="CX17" s="38">
        <v>17.3</v>
      </c>
      <c r="CY17" s="38">
        <v>17.790000000000003</v>
      </c>
      <c r="CZ17" s="38">
        <v>11.333</v>
      </c>
      <c r="DA17" s="38">
        <v>11.553000000000001</v>
      </c>
      <c r="DB17" s="38">
        <v>8.2059999999999995</v>
      </c>
      <c r="DC17" s="38">
        <v>13.232000000000001</v>
      </c>
      <c r="DD17" s="38">
        <v>13.14</v>
      </c>
      <c r="DE17" s="38">
        <v>7.9569999999999999</v>
      </c>
      <c r="DF17" s="38">
        <v>15.868</v>
      </c>
      <c r="DG17" s="38">
        <v>12.604000000000001</v>
      </c>
      <c r="DH17" s="38">
        <v>8.532</v>
      </c>
      <c r="DI17" s="38">
        <v>10.692</v>
      </c>
      <c r="DJ17" s="38">
        <v>11.403</v>
      </c>
      <c r="DK17" s="38">
        <v>12.173999999999999</v>
      </c>
      <c r="DL17" s="38">
        <v>7.1179999999999994</v>
      </c>
      <c r="DM17" s="38">
        <v>9.8079999999999998</v>
      </c>
      <c r="DN17" s="38">
        <v>11.917999999999999</v>
      </c>
      <c r="DO17" s="38">
        <v>9.7089999999999996</v>
      </c>
      <c r="DP17" s="38">
        <v>10.590999999999999</v>
      </c>
      <c r="DQ17" s="38">
        <v>8.052999999999999</v>
      </c>
      <c r="DR17" s="38">
        <v>7.9319999999999995</v>
      </c>
      <c r="DS17" s="38">
        <v>17.893000000000004</v>
      </c>
      <c r="DT17" s="38">
        <v>10.557</v>
      </c>
      <c r="DU17" s="38">
        <v>10.069000000000001</v>
      </c>
      <c r="DV17" s="38">
        <v>12.984999999999999</v>
      </c>
      <c r="DW17" s="38">
        <v>5.0839999999999996</v>
      </c>
      <c r="DX17" s="38">
        <v>4.1949999999999994</v>
      </c>
      <c r="DY17" s="38">
        <v>5.1829999999999998</v>
      </c>
      <c r="DZ17" s="38">
        <v>4.7729999999999997</v>
      </c>
      <c r="EA17" s="38">
        <v>0.311</v>
      </c>
      <c r="EB17" s="38">
        <v>5.0089999999999995</v>
      </c>
      <c r="EC17" s="38">
        <v>1.1769999999999998</v>
      </c>
      <c r="ED17" s="38">
        <v>1.109</v>
      </c>
      <c r="EE17" s="2">
        <v>0.16400000000000001</v>
      </c>
      <c r="EF17" s="2">
        <v>0.33700000000000002</v>
      </c>
      <c r="EG17" s="2">
        <v>5.1939999999999991</v>
      </c>
      <c r="EH17" s="2">
        <v>10.036</v>
      </c>
      <c r="EI17" s="2">
        <v>5.415</v>
      </c>
      <c r="EJ17" s="2">
        <v>10.798</v>
      </c>
      <c r="EK17" s="2">
        <v>14.6</v>
      </c>
      <c r="EL17" s="2">
        <v>7.8319999999999999</v>
      </c>
      <c r="EM17" s="2">
        <v>10.485000000000001</v>
      </c>
      <c r="EN17" s="2">
        <v>7.8540000000000001</v>
      </c>
      <c r="EO17" s="2">
        <v>11.621</v>
      </c>
      <c r="EP17" s="2">
        <v>4.9509999999999996</v>
      </c>
      <c r="EQ17" s="2">
        <v>14.239000000000001</v>
      </c>
      <c r="ER17" s="2">
        <v>11.247</v>
      </c>
      <c r="ES17" s="2">
        <v>5.8529999999999998</v>
      </c>
      <c r="ET17" s="2">
        <v>6.8029999999999999</v>
      </c>
      <c r="EU17" s="2">
        <v>8.4670000000000005</v>
      </c>
      <c r="EV17" s="2">
        <v>12.48968</v>
      </c>
      <c r="EW17" s="2">
        <v>0.89800000000000002</v>
      </c>
      <c r="EX17" s="2">
        <v>4.5229999999999997</v>
      </c>
      <c r="EY17" s="2">
        <v>10.35332</v>
      </c>
      <c r="EZ17" s="2">
        <v>3.42998</v>
      </c>
      <c r="FA17" s="2">
        <v>5.5411299999999999</v>
      </c>
      <c r="FB17" s="2">
        <v>4.5890000000000004</v>
      </c>
      <c r="FC17" s="2">
        <v>13.31264</v>
      </c>
      <c r="FD17" s="2">
        <v>15.987360000000001</v>
      </c>
      <c r="FE17" s="2">
        <v>15.04274</v>
      </c>
      <c r="FF17" s="2">
        <v>8.8913600000000006</v>
      </c>
      <c r="FG17" s="2">
        <v>6.7076900000000004</v>
      </c>
      <c r="FH17" s="2">
        <v>13.4557</v>
      </c>
      <c r="FI17" s="2">
        <v>21.809889999999999</v>
      </c>
      <c r="FJ17" s="2">
        <v>13.844560000000001</v>
      </c>
      <c r="FK17" s="2">
        <v>12.38275</v>
      </c>
      <c r="FL17" s="2">
        <v>16.878440000000001</v>
      </c>
      <c r="FM17" s="2">
        <v>10.493040000000001</v>
      </c>
      <c r="FN17" s="2">
        <v>24.687060000000002</v>
      </c>
      <c r="FO17" s="2">
        <v>12.128</v>
      </c>
      <c r="FP17" s="2">
        <v>10.263639999999999</v>
      </c>
      <c r="FQ17" s="2">
        <v>10.35833</v>
      </c>
      <c r="FR17" s="2">
        <v>7.67</v>
      </c>
      <c r="FS17" s="2">
        <v>7.2519799999999996</v>
      </c>
      <c r="FT17" s="2">
        <v>12.03002</v>
      </c>
      <c r="FU17" s="2">
        <v>2.5999999999999999E-2</v>
      </c>
      <c r="FV17" s="2">
        <v>5.3999999999999995</v>
      </c>
      <c r="FW17" s="2">
        <v>5.5308299999999999</v>
      </c>
      <c r="FX17" s="2">
        <v>2.0527799999999998</v>
      </c>
      <c r="FY17" s="2">
        <v>0.217</v>
      </c>
      <c r="FZ17" s="2">
        <v>4.0010000000000003</v>
      </c>
      <c r="GA17" s="2">
        <v>7.6999999999999999E-2</v>
      </c>
      <c r="GB17" s="2">
        <v>0.43099999999999999</v>
      </c>
      <c r="GC17" s="2">
        <v>0.27459</v>
      </c>
      <c r="GD17" s="2">
        <v>4.7459899999999999</v>
      </c>
      <c r="GE17" s="2">
        <v>0</v>
      </c>
      <c r="GF17" s="2">
        <v>1.232</v>
      </c>
      <c r="GG17" s="2">
        <v>0</v>
      </c>
      <c r="GH17" s="2">
        <v>0</v>
      </c>
      <c r="GI17" s="2">
        <v>0</v>
      </c>
      <c r="GJ17" s="2">
        <v>0</v>
      </c>
      <c r="GK17" s="2">
        <v>1.3380000000000001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60">
        <v>0</v>
      </c>
      <c r="GZ17" s="18">
        <v>0</v>
      </c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</row>
    <row r="18" spans="1:324" x14ac:dyDescent="0.2">
      <c r="B18" s="9"/>
      <c r="C18" s="21" t="s">
        <v>9</v>
      </c>
      <c r="D18" s="3">
        <v>74.62299999999999</v>
      </c>
      <c r="E18" s="3">
        <v>65.400999999999996</v>
      </c>
      <c r="F18" s="3">
        <v>69.780999999999992</v>
      </c>
      <c r="G18" s="3">
        <v>78.846999999999994</v>
      </c>
      <c r="H18" s="3">
        <v>87.679000000000002</v>
      </c>
      <c r="I18" s="3">
        <v>80.947999999999993</v>
      </c>
      <c r="J18" s="3">
        <v>68.852000000000004</v>
      </c>
      <c r="K18" s="3">
        <v>64.56</v>
      </c>
      <c r="L18" s="3">
        <v>68.977000000000004</v>
      </c>
      <c r="M18" s="3">
        <v>68.527999999999992</v>
      </c>
      <c r="N18" s="3">
        <v>69.474999999999994</v>
      </c>
      <c r="O18" s="3">
        <v>107.752</v>
      </c>
      <c r="P18" s="3">
        <v>102.288</v>
      </c>
      <c r="Q18" s="3">
        <v>89.700999999999993</v>
      </c>
      <c r="R18" s="3">
        <v>88.35499999999999</v>
      </c>
      <c r="S18" s="3">
        <v>89.371000000000009</v>
      </c>
      <c r="T18" s="3">
        <v>92.713999999999999</v>
      </c>
      <c r="U18" s="3">
        <v>141.83499999999998</v>
      </c>
      <c r="V18" s="3">
        <v>139.17499999999998</v>
      </c>
      <c r="W18" s="3">
        <v>143.69999999999999</v>
      </c>
      <c r="X18" s="3">
        <v>150.03399999999999</v>
      </c>
      <c r="Y18" s="3">
        <v>132.459</v>
      </c>
      <c r="Z18" s="3">
        <v>132.238</v>
      </c>
      <c r="AA18" s="3">
        <v>141.39099999999999</v>
      </c>
      <c r="AB18" s="3">
        <v>142.00399999999999</v>
      </c>
      <c r="AC18" s="3">
        <v>121.25999999999999</v>
      </c>
      <c r="AD18" s="3">
        <v>113.63999999999999</v>
      </c>
      <c r="AE18" s="3">
        <v>133.99799999999999</v>
      </c>
      <c r="AF18" s="3">
        <v>126.99699999999999</v>
      </c>
      <c r="AG18" s="3">
        <v>131.65</v>
      </c>
      <c r="AH18" s="3">
        <v>122.714</v>
      </c>
      <c r="AI18" s="3">
        <v>120.11099999999999</v>
      </c>
      <c r="AJ18" s="3">
        <v>91.625</v>
      </c>
      <c r="AK18" s="3">
        <v>97.10499999999999</v>
      </c>
      <c r="AL18" s="3">
        <v>116.893</v>
      </c>
      <c r="AM18" s="3">
        <v>141.75700000000001</v>
      </c>
      <c r="AN18" s="38">
        <v>125.10999999999999</v>
      </c>
      <c r="AO18" s="38">
        <v>118.04999999999998</v>
      </c>
      <c r="AP18" s="38">
        <v>105.562</v>
      </c>
      <c r="AQ18" s="38">
        <v>117.15999999999998</v>
      </c>
      <c r="AR18" s="38">
        <v>143.56899999999999</v>
      </c>
      <c r="AS18" s="38">
        <v>131.40899999999999</v>
      </c>
      <c r="AT18" s="38">
        <v>133.13</v>
      </c>
      <c r="AU18" s="38">
        <v>125.19</v>
      </c>
      <c r="AV18" s="38">
        <v>117.01899999999999</v>
      </c>
      <c r="AW18" s="38">
        <v>108.321</v>
      </c>
      <c r="AX18" s="38">
        <v>120.86499999999999</v>
      </c>
      <c r="AY18" s="38">
        <v>134.393</v>
      </c>
      <c r="AZ18" s="38">
        <v>138.001</v>
      </c>
      <c r="BA18" s="38">
        <v>132.334</v>
      </c>
      <c r="BB18" s="38">
        <v>118.292</v>
      </c>
      <c r="BC18" s="38">
        <v>117.874</v>
      </c>
      <c r="BD18" s="38">
        <v>122.37</v>
      </c>
      <c r="BE18" s="38">
        <v>131.714</v>
      </c>
      <c r="BF18" s="38">
        <v>123.83099999999999</v>
      </c>
      <c r="BG18" s="38">
        <v>125.06799999999998</v>
      </c>
      <c r="BH18" s="38">
        <v>151.40599999999998</v>
      </c>
      <c r="BI18" s="38">
        <v>128.80799999999999</v>
      </c>
      <c r="BJ18" s="38">
        <v>152.07900000000001</v>
      </c>
      <c r="BK18" s="38">
        <v>138.477</v>
      </c>
      <c r="BL18" s="38">
        <v>136.25700000000001</v>
      </c>
      <c r="BM18" s="38">
        <v>139.124</v>
      </c>
      <c r="BN18" s="38">
        <v>125.55500000000001</v>
      </c>
      <c r="BO18" s="38">
        <v>145.46199999999999</v>
      </c>
      <c r="BP18" s="38">
        <v>121.60199999999999</v>
      </c>
      <c r="BQ18" s="38">
        <v>125.50399999999999</v>
      </c>
      <c r="BR18" s="38">
        <v>119.82599999999999</v>
      </c>
      <c r="BS18" s="38">
        <v>119.46199999999999</v>
      </c>
      <c r="BT18" s="38">
        <v>121.38599999999998</v>
      </c>
      <c r="BU18" s="38">
        <v>117.619</v>
      </c>
      <c r="BV18" s="38">
        <v>117.62299999999999</v>
      </c>
      <c r="BW18" s="38">
        <v>114.58199999999999</v>
      </c>
      <c r="BX18" s="38">
        <v>112.21000000000001</v>
      </c>
      <c r="BY18" s="38">
        <v>115.274</v>
      </c>
      <c r="BZ18" s="38">
        <v>119.286</v>
      </c>
      <c r="CA18" s="38">
        <v>107.83500000000001</v>
      </c>
      <c r="CB18" s="38">
        <v>118.24199999999999</v>
      </c>
      <c r="CC18" s="38">
        <v>134.494</v>
      </c>
      <c r="CD18" s="38">
        <v>132.61699999999999</v>
      </c>
      <c r="CE18" s="38">
        <v>130.69499999999999</v>
      </c>
      <c r="CF18" s="38">
        <v>130.33799999999999</v>
      </c>
      <c r="CG18" s="38">
        <v>124.614</v>
      </c>
      <c r="CH18" s="38">
        <v>125.13500000000002</v>
      </c>
      <c r="CI18" s="38">
        <v>153.06299999999999</v>
      </c>
      <c r="CJ18" s="38">
        <v>151.268</v>
      </c>
      <c r="CK18" s="38">
        <v>150.94999999999999</v>
      </c>
      <c r="CL18" s="38">
        <v>145.17000000000002</v>
      </c>
      <c r="CM18" s="38">
        <v>137.626</v>
      </c>
      <c r="CN18" s="38">
        <v>141.411</v>
      </c>
      <c r="CO18" s="38">
        <v>148.87200000000001</v>
      </c>
      <c r="CP18" s="38">
        <v>158.60399999999998</v>
      </c>
      <c r="CQ18" s="38">
        <v>160.53700000000001</v>
      </c>
      <c r="CR18" s="38">
        <v>151.898</v>
      </c>
      <c r="CS18" s="38">
        <v>153.964</v>
      </c>
      <c r="CT18" s="38">
        <v>158.02600000000001</v>
      </c>
      <c r="CU18" s="38">
        <v>165.87</v>
      </c>
      <c r="CV18" s="38">
        <v>157.31200000000001</v>
      </c>
      <c r="CW18" s="38">
        <v>177.28699999999998</v>
      </c>
      <c r="CX18" s="38">
        <v>177.45699999999999</v>
      </c>
      <c r="CY18" s="38">
        <v>174.38800000000001</v>
      </c>
      <c r="CZ18" s="38">
        <v>172.41</v>
      </c>
      <c r="DA18" s="38">
        <v>182.76800000000003</v>
      </c>
      <c r="DB18" s="38">
        <v>190.90899999999999</v>
      </c>
      <c r="DC18" s="38">
        <v>196.078</v>
      </c>
      <c r="DD18" s="38">
        <v>157.624</v>
      </c>
      <c r="DE18" s="38">
        <v>154.96899999999999</v>
      </c>
      <c r="DF18" s="38">
        <v>177.50799999999998</v>
      </c>
      <c r="DG18" s="38">
        <v>169.744</v>
      </c>
      <c r="DH18" s="38">
        <v>177.91500000000002</v>
      </c>
      <c r="DI18" s="38">
        <v>188.11200000000002</v>
      </c>
      <c r="DJ18" s="38">
        <v>196.72399999999999</v>
      </c>
      <c r="DK18" s="38">
        <v>204.81200000000001</v>
      </c>
      <c r="DL18" s="38">
        <v>221.52199999999999</v>
      </c>
      <c r="DM18" s="38">
        <v>207.20099999999999</v>
      </c>
      <c r="DN18" s="38">
        <v>225.98000000000002</v>
      </c>
      <c r="DO18" s="38">
        <v>227.209</v>
      </c>
      <c r="DP18" s="38">
        <v>216.96199999999999</v>
      </c>
      <c r="DQ18" s="38">
        <v>212.42599999999999</v>
      </c>
      <c r="DR18" s="38">
        <v>210.40600000000001</v>
      </c>
      <c r="DS18" s="38">
        <v>242.05</v>
      </c>
      <c r="DT18" s="38">
        <v>228.90499999999997</v>
      </c>
      <c r="DU18" s="38">
        <v>220.57900000000001</v>
      </c>
      <c r="DV18" s="38">
        <v>188.51827983000001</v>
      </c>
      <c r="DW18" s="38">
        <v>182.91800000000001</v>
      </c>
      <c r="DX18" s="38">
        <v>181.7245008902112</v>
      </c>
      <c r="DY18" s="38">
        <v>217.66230203999999</v>
      </c>
      <c r="DZ18" s="38">
        <v>232.24030204000002</v>
      </c>
      <c r="EA18" s="38">
        <v>248.77230204</v>
      </c>
      <c r="EB18" s="38">
        <v>245.63030204</v>
      </c>
      <c r="EC18" s="38">
        <v>262.65800000000002</v>
      </c>
      <c r="ED18" s="38">
        <v>249.99299999999999</v>
      </c>
      <c r="EE18" s="2">
        <v>249.1</v>
      </c>
      <c r="EF18" s="2">
        <v>262.91300000000001</v>
      </c>
      <c r="EG18" s="2">
        <v>250.422</v>
      </c>
      <c r="EH18" s="2">
        <v>252.04100000000003</v>
      </c>
      <c r="EI18" s="2">
        <v>261.30900000000003</v>
      </c>
      <c r="EJ18" s="2">
        <v>255.47000000000003</v>
      </c>
      <c r="EK18" s="2">
        <v>294.62</v>
      </c>
      <c r="EL18" s="2">
        <v>285.41399999999999</v>
      </c>
      <c r="EM18" s="2">
        <v>338.32899999999995</v>
      </c>
      <c r="EN18" s="2">
        <v>333.00600000000003</v>
      </c>
      <c r="EO18" s="2">
        <v>334.84000000000003</v>
      </c>
      <c r="EP18" s="2">
        <v>319.54599999999999</v>
      </c>
      <c r="EQ18" s="2">
        <v>351.18700000000001</v>
      </c>
      <c r="ER18" s="2">
        <v>342.00800000000004</v>
      </c>
      <c r="ES18" s="2">
        <v>333.16300000000001</v>
      </c>
      <c r="ET18" s="2">
        <v>325.98199999999997</v>
      </c>
      <c r="EU18" s="2">
        <v>330.39300000000003</v>
      </c>
      <c r="EV18" s="2">
        <v>329.89800000000002</v>
      </c>
      <c r="EW18" s="2">
        <v>320.77699999999999</v>
      </c>
      <c r="EX18" s="2">
        <v>330.49200999999999</v>
      </c>
      <c r="EY18" s="2">
        <v>353.70618000000002</v>
      </c>
      <c r="EZ18" s="2">
        <v>359.69542000000001</v>
      </c>
      <c r="FA18" s="2">
        <v>350.17003999999997</v>
      </c>
      <c r="FB18" s="2">
        <v>352.88355000000001</v>
      </c>
      <c r="FC18" s="2">
        <v>343.78475000000003</v>
      </c>
      <c r="FD18" s="2">
        <v>333.28908999999999</v>
      </c>
      <c r="FE18" s="2">
        <v>316.38267999999999</v>
      </c>
      <c r="FF18" s="2">
        <v>280.13612000000001</v>
      </c>
      <c r="FG18" s="2">
        <v>315.09571999999997</v>
      </c>
      <c r="FH18" s="2">
        <v>320.04626999999999</v>
      </c>
      <c r="FI18" s="2">
        <v>355.91217000000006</v>
      </c>
      <c r="FJ18" s="2">
        <v>343.47905000000003</v>
      </c>
      <c r="FK18" s="2">
        <v>330.20839999999998</v>
      </c>
      <c r="FL18" s="2">
        <v>304.60440999999997</v>
      </c>
      <c r="FM18" s="2">
        <v>306.59261000000004</v>
      </c>
      <c r="FN18" s="2">
        <v>329.36039</v>
      </c>
      <c r="FO18" s="2">
        <v>348.73700000000002</v>
      </c>
      <c r="FP18" s="2">
        <v>346.70328999999998</v>
      </c>
      <c r="FQ18" s="2">
        <v>339.56232999999997</v>
      </c>
      <c r="FR18" s="2">
        <v>361.02871000000005</v>
      </c>
      <c r="FS18" s="2">
        <v>370.55127000000005</v>
      </c>
      <c r="FT18" s="2">
        <v>364.58598000000001</v>
      </c>
      <c r="FU18" s="2">
        <v>395.41097000000002</v>
      </c>
      <c r="FV18" s="2">
        <v>481.18101999999999</v>
      </c>
      <c r="FW18" s="2">
        <v>459.87385</v>
      </c>
      <c r="FX18" s="2">
        <v>424.10823999999997</v>
      </c>
      <c r="FY18" s="2">
        <v>437.35730999999998</v>
      </c>
      <c r="FZ18" s="2">
        <v>457.55793</v>
      </c>
      <c r="GA18" s="2">
        <v>484.34183000000002</v>
      </c>
      <c r="GB18" s="2">
        <v>533.72210000000007</v>
      </c>
      <c r="GC18" s="2">
        <v>503.89997999999997</v>
      </c>
      <c r="GD18" s="2">
        <v>489.06097</v>
      </c>
      <c r="GE18" s="2">
        <v>553.42851000000007</v>
      </c>
      <c r="GF18" s="2">
        <v>560.93889999999999</v>
      </c>
      <c r="GG18" s="2">
        <v>610.42175999999995</v>
      </c>
      <c r="GH18" s="2">
        <v>614.08389</v>
      </c>
      <c r="GI18" s="2">
        <v>615.31022000000007</v>
      </c>
      <c r="GJ18" s="2">
        <v>581.61642000000006</v>
      </c>
      <c r="GK18" s="2">
        <v>596.12698999999998</v>
      </c>
      <c r="GL18" s="2">
        <v>596.84068000000002</v>
      </c>
      <c r="GM18" s="2">
        <v>630.07500000000005</v>
      </c>
      <c r="GN18" s="2">
        <v>653.35979999999995</v>
      </c>
      <c r="GO18" s="2">
        <v>666.1046</v>
      </c>
      <c r="GP18" s="2">
        <v>655.02930985</v>
      </c>
      <c r="GQ18" s="2">
        <v>650.24618993000001</v>
      </c>
      <c r="GR18" s="2">
        <v>656.20973000000004</v>
      </c>
      <c r="GS18" s="2">
        <v>695.91397000000006</v>
      </c>
      <c r="GT18" s="2">
        <v>713.97616000000005</v>
      </c>
      <c r="GU18" s="2">
        <v>749.26848999999993</v>
      </c>
      <c r="GV18" s="2">
        <v>771.02278999999999</v>
      </c>
      <c r="GW18" s="2">
        <v>761.37513000000001</v>
      </c>
      <c r="GX18" s="2">
        <v>774.50981000000002</v>
      </c>
      <c r="GY18" s="60">
        <v>759.26101999999992</v>
      </c>
      <c r="GZ18" s="18">
        <v>793.35876000000007</v>
      </c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</row>
    <row r="19" spans="1:324" x14ac:dyDescent="0.2">
      <c r="B19" s="9"/>
      <c r="C19" s="20" t="s">
        <v>10</v>
      </c>
      <c r="D19" s="3">
        <v>48.505000000000003</v>
      </c>
      <c r="E19" s="3">
        <v>48.668999999999997</v>
      </c>
      <c r="F19" s="3">
        <v>46.542999999999992</v>
      </c>
      <c r="G19" s="3">
        <v>47.120999999999995</v>
      </c>
      <c r="H19" s="3">
        <v>46.26</v>
      </c>
      <c r="I19" s="3">
        <v>46.548000000000002</v>
      </c>
      <c r="J19" s="3">
        <v>45.621000000000002</v>
      </c>
      <c r="K19" s="3">
        <v>46.504999999999995</v>
      </c>
      <c r="L19" s="3">
        <v>46.268999999999998</v>
      </c>
      <c r="M19" s="3">
        <v>46.114999999999995</v>
      </c>
      <c r="N19" s="3">
        <v>58.918999999999997</v>
      </c>
      <c r="O19" s="3">
        <v>59.292999999999999</v>
      </c>
      <c r="P19" s="3">
        <v>60.186999999999998</v>
      </c>
      <c r="Q19" s="3">
        <v>59.292999999999992</v>
      </c>
      <c r="R19" s="3">
        <v>59.555999999999997</v>
      </c>
      <c r="S19" s="3">
        <v>58.826000000000001</v>
      </c>
      <c r="T19" s="3">
        <v>58.271999999999991</v>
      </c>
      <c r="U19" s="3">
        <v>58.105999999999995</v>
      </c>
      <c r="V19" s="3">
        <v>52.611999999999995</v>
      </c>
      <c r="W19" s="3">
        <v>52.995999999999995</v>
      </c>
      <c r="X19" s="3">
        <v>52.524999999999991</v>
      </c>
      <c r="Y19" s="3">
        <v>55.566000000000003</v>
      </c>
      <c r="Z19" s="3">
        <v>56.658000000000001</v>
      </c>
      <c r="AA19" s="3">
        <v>57.089999999999996</v>
      </c>
      <c r="AB19" s="3">
        <v>57.478999999999999</v>
      </c>
      <c r="AC19" s="3">
        <v>62.097999999999999</v>
      </c>
      <c r="AD19" s="3">
        <v>64.593999999999994</v>
      </c>
      <c r="AE19" s="3">
        <v>63.236999999999995</v>
      </c>
      <c r="AF19" s="3">
        <v>65.704999999999998</v>
      </c>
      <c r="AG19" s="3">
        <v>67.393000000000001</v>
      </c>
      <c r="AH19" s="3">
        <v>66.022999999999996</v>
      </c>
      <c r="AI19" s="3">
        <v>66.084000000000003</v>
      </c>
      <c r="AJ19" s="3">
        <v>67.935000000000002</v>
      </c>
      <c r="AK19" s="3">
        <v>66.13</v>
      </c>
      <c r="AL19" s="3">
        <v>60.816000000000003</v>
      </c>
      <c r="AM19" s="3">
        <v>59.503999999999998</v>
      </c>
      <c r="AN19" s="38">
        <v>59.686999999999998</v>
      </c>
      <c r="AO19" s="38">
        <v>56.956000000000003</v>
      </c>
      <c r="AP19" s="38">
        <v>56.929999999999993</v>
      </c>
      <c r="AQ19" s="38">
        <v>56.78</v>
      </c>
      <c r="AR19" s="38">
        <v>55.476999999999997</v>
      </c>
      <c r="AS19" s="38">
        <v>55.081999999999994</v>
      </c>
      <c r="AT19" s="38">
        <v>53.661999999999992</v>
      </c>
      <c r="AU19" s="38">
        <v>53.652000000000001</v>
      </c>
      <c r="AV19" s="38">
        <v>52.378</v>
      </c>
      <c r="AW19" s="38">
        <v>57.756999999999991</v>
      </c>
      <c r="AX19" s="38">
        <v>57.28</v>
      </c>
      <c r="AY19" s="38">
        <v>50.438000000000002</v>
      </c>
      <c r="AZ19" s="38">
        <v>44.896000000000001</v>
      </c>
      <c r="BA19" s="38">
        <v>41.289999999999992</v>
      </c>
      <c r="BB19" s="38">
        <v>39.423999999999999</v>
      </c>
      <c r="BC19" s="38">
        <v>37.884999999999998</v>
      </c>
      <c r="BD19" s="38">
        <v>38.108999999999995</v>
      </c>
      <c r="BE19" s="38">
        <v>37.844999999999999</v>
      </c>
      <c r="BF19" s="38">
        <v>36.048999999999999</v>
      </c>
      <c r="BG19" s="38">
        <v>35.582999999999998</v>
      </c>
      <c r="BH19" s="38">
        <v>35.381</v>
      </c>
      <c r="BI19" s="38">
        <v>35.073</v>
      </c>
      <c r="BJ19" s="38">
        <v>35.322000000000003</v>
      </c>
      <c r="BK19" s="38">
        <v>34.961999999999996</v>
      </c>
      <c r="BL19" s="38">
        <v>34.872999999999998</v>
      </c>
      <c r="BM19" s="38">
        <v>35.213999999999999</v>
      </c>
      <c r="BN19" s="38">
        <v>34.661999999999999</v>
      </c>
      <c r="BO19" s="38">
        <v>35.358999999999995</v>
      </c>
      <c r="BP19" s="38">
        <v>35.19</v>
      </c>
      <c r="BQ19" s="38">
        <v>35.356000000000002</v>
      </c>
      <c r="BR19" s="38">
        <v>33.51</v>
      </c>
      <c r="BS19" s="38">
        <v>33.573999999999998</v>
      </c>
      <c r="BT19" s="38">
        <v>31.523</v>
      </c>
      <c r="BU19" s="38">
        <v>36.858000000000004</v>
      </c>
      <c r="BV19" s="38">
        <v>38.251000000000005</v>
      </c>
      <c r="BW19" s="38">
        <v>37.226999999999997</v>
      </c>
      <c r="BX19" s="38">
        <v>36.746000000000002</v>
      </c>
      <c r="BY19" s="38">
        <v>35.820000000000007</v>
      </c>
      <c r="BZ19" s="38">
        <v>35.787999999999997</v>
      </c>
      <c r="CA19" s="38">
        <v>35.509</v>
      </c>
      <c r="CB19" s="38">
        <v>36.834000000000003</v>
      </c>
      <c r="CC19" s="38">
        <v>36.462000000000003</v>
      </c>
      <c r="CD19" s="38">
        <v>35.436999999999998</v>
      </c>
      <c r="CE19" s="38">
        <v>35.643999999999998</v>
      </c>
      <c r="CF19" s="38">
        <v>35.774000000000001</v>
      </c>
      <c r="CG19" s="38">
        <v>33.653999999999996</v>
      </c>
      <c r="CH19" s="38">
        <v>33.68</v>
      </c>
      <c r="CI19" s="38">
        <v>39.195999999999998</v>
      </c>
      <c r="CJ19" s="38">
        <v>38.050999999999995</v>
      </c>
      <c r="CK19" s="38">
        <v>37.451000000000001</v>
      </c>
      <c r="CL19" s="38">
        <v>38.394999999999996</v>
      </c>
      <c r="CM19" s="38">
        <v>37.423000000000002</v>
      </c>
      <c r="CN19" s="38">
        <v>37.267000000000003</v>
      </c>
      <c r="CO19" s="38">
        <v>37.023000000000003</v>
      </c>
      <c r="CP19" s="38">
        <v>22.785000000000004</v>
      </c>
      <c r="CQ19" s="38">
        <v>21.983999999999998</v>
      </c>
      <c r="CR19" s="38">
        <v>21.780999999999999</v>
      </c>
      <c r="CS19" s="38">
        <v>21.576999999999998</v>
      </c>
      <c r="CT19" s="38">
        <v>21.753</v>
      </c>
      <c r="CU19" s="38">
        <v>21.673000000000002</v>
      </c>
      <c r="CV19" s="38">
        <v>21.387999999999998</v>
      </c>
      <c r="CW19" s="38">
        <v>22.155000000000001</v>
      </c>
      <c r="CX19" s="38">
        <v>21.718000000000004</v>
      </c>
      <c r="CY19" s="38">
        <v>21.591000000000001</v>
      </c>
      <c r="CZ19" s="38">
        <v>21.515999999999998</v>
      </c>
      <c r="DA19" s="38">
        <v>14.677</v>
      </c>
      <c r="DB19" s="38">
        <v>15.11</v>
      </c>
      <c r="DC19" s="38">
        <v>14.913999999999998</v>
      </c>
      <c r="DD19" s="38">
        <v>14.288999999999998</v>
      </c>
      <c r="DE19" s="38">
        <v>13.906000000000001</v>
      </c>
      <c r="DF19" s="38">
        <v>14.125</v>
      </c>
      <c r="DG19" s="38">
        <v>14.701000000000001</v>
      </c>
      <c r="DH19" s="38">
        <v>13.873000000000001</v>
      </c>
      <c r="DI19" s="38">
        <v>12.776</v>
      </c>
      <c r="DJ19" s="38">
        <v>12.591000000000001</v>
      </c>
      <c r="DK19" s="38">
        <v>12.613000000000001</v>
      </c>
      <c r="DL19" s="38">
        <v>12.280000000000001</v>
      </c>
      <c r="DM19" s="38">
        <v>12.282</v>
      </c>
      <c r="DN19" s="38">
        <v>12.141999999999999</v>
      </c>
      <c r="DO19" s="38">
        <v>11.939</v>
      </c>
      <c r="DP19" s="38">
        <v>11.881</v>
      </c>
      <c r="DQ19" s="38">
        <v>11.84</v>
      </c>
      <c r="DR19" s="38">
        <v>10.092000000000001</v>
      </c>
      <c r="DS19" s="38">
        <v>10.251000000000001</v>
      </c>
      <c r="DT19" s="38">
        <v>9.6490000000000009</v>
      </c>
      <c r="DU19" s="38">
        <v>9.5339999999999989</v>
      </c>
      <c r="DV19" s="38">
        <v>10.228000000000002</v>
      </c>
      <c r="DW19" s="38">
        <v>10.170999999999999</v>
      </c>
      <c r="DX19" s="38">
        <v>10.163</v>
      </c>
      <c r="DY19" s="38">
        <v>9.7859999999999978</v>
      </c>
      <c r="DZ19" s="38">
        <v>10.349</v>
      </c>
      <c r="EA19" s="38">
        <v>11.173999999999999</v>
      </c>
      <c r="EB19" s="38">
        <v>11.027000000000001</v>
      </c>
      <c r="EC19" s="38">
        <v>10.914000000000001</v>
      </c>
      <c r="ED19" s="38">
        <v>10.768000000000001</v>
      </c>
      <c r="EE19" s="2">
        <v>11.295999999999999</v>
      </c>
      <c r="EF19" s="2">
        <v>9.2669999999999995</v>
      </c>
      <c r="EG19" s="2">
        <v>9.25</v>
      </c>
      <c r="EH19" s="2">
        <v>8.6310000000000002</v>
      </c>
      <c r="EI19" s="2">
        <v>8.5400000000000009</v>
      </c>
      <c r="EJ19" s="2">
        <v>9.1170000000000009</v>
      </c>
      <c r="EK19" s="2">
        <v>8.66</v>
      </c>
      <c r="EL19" s="2">
        <v>8.3389999999999986</v>
      </c>
      <c r="EM19" s="2">
        <v>8.234</v>
      </c>
      <c r="EN19" s="2">
        <v>8.173</v>
      </c>
      <c r="EO19" s="2">
        <v>8.1219999999999999</v>
      </c>
      <c r="EP19" s="2">
        <v>7.92</v>
      </c>
      <c r="EQ19" s="2">
        <v>7.6129999999999995</v>
      </c>
      <c r="ER19" s="2">
        <v>7.7289999999999992</v>
      </c>
      <c r="ES19" s="2">
        <v>9.5</v>
      </c>
      <c r="ET19" s="2">
        <v>9.3130000000000006</v>
      </c>
      <c r="EU19" s="2">
        <v>9.3130000000000006</v>
      </c>
      <c r="EV19" s="2">
        <v>9.7166400000000017</v>
      </c>
      <c r="EW19" s="2">
        <v>9.6829999999999998</v>
      </c>
      <c r="EX19" s="2">
        <v>9.7620000000000005</v>
      </c>
      <c r="EY19" s="2">
        <v>9.9391100000000012</v>
      </c>
      <c r="EZ19" s="2">
        <v>10.20875</v>
      </c>
      <c r="FA19" s="2">
        <v>9.360240000000001</v>
      </c>
      <c r="FB19" s="2">
        <v>9.2528600000000019</v>
      </c>
      <c r="FC19" s="2">
        <v>6.6414600000000004</v>
      </c>
      <c r="FD19" s="2">
        <v>6.8649300000000011</v>
      </c>
      <c r="FE19" s="2">
        <v>6.5709999999999997</v>
      </c>
      <c r="FF19" s="2">
        <v>6.1932200000000002</v>
      </c>
      <c r="FG19" s="2">
        <v>6.5162200000000006</v>
      </c>
      <c r="FH19" s="2">
        <v>6.5101800000000001</v>
      </c>
      <c r="FI19" s="2">
        <v>7.4569300000000007</v>
      </c>
      <c r="FJ19" s="2">
        <v>8.7706300000000006</v>
      </c>
      <c r="FK19" s="2">
        <v>9.6101900000000011</v>
      </c>
      <c r="FL19" s="2">
        <v>10.168559999999999</v>
      </c>
      <c r="FM19" s="2">
        <v>11.566850000000001</v>
      </c>
      <c r="FN19" s="2">
        <v>5.7749600000000001</v>
      </c>
      <c r="FO19" s="2">
        <v>8.1470000000000002</v>
      </c>
      <c r="FP19" s="2">
        <v>8.6598699999999997</v>
      </c>
      <c r="FQ19" s="2">
        <v>8.4265000000000008</v>
      </c>
      <c r="FR19" s="2">
        <v>7.8831100000000003</v>
      </c>
      <c r="FS19" s="2">
        <v>8.8555400000000013</v>
      </c>
      <c r="FT19" s="2">
        <v>8.5398699999999987</v>
      </c>
      <c r="FU19" s="2">
        <v>7.8770299999999995</v>
      </c>
      <c r="FV19" s="2">
        <v>7.3310699999999995</v>
      </c>
      <c r="FW19" s="2">
        <v>6.2819899999999995</v>
      </c>
      <c r="FX19" s="2">
        <v>5.9667300000000001</v>
      </c>
      <c r="FY19" s="2">
        <v>5.9793400000000005</v>
      </c>
      <c r="FZ19" s="2">
        <v>5.8908000000000005</v>
      </c>
      <c r="GA19" s="2">
        <v>6.0826599999999997</v>
      </c>
      <c r="GB19" s="2">
        <v>5.8719999999999999</v>
      </c>
      <c r="GC19" s="2">
        <v>5.9190000000000005</v>
      </c>
      <c r="GD19" s="2">
        <v>5.7390000000000008</v>
      </c>
      <c r="GE19" s="2">
        <v>5.875</v>
      </c>
      <c r="GF19" s="2">
        <v>5.9929999999999994</v>
      </c>
      <c r="GG19" s="2">
        <v>5.9550000000000001</v>
      </c>
      <c r="GH19" s="2">
        <v>5.9449999999999994</v>
      </c>
      <c r="GI19" s="2">
        <v>5.96</v>
      </c>
      <c r="GJ19" s="2">
        <v>5.7480000000000002</v>
      </c>
      <c r="GK19" s="2">
        <v>5.22</v>
      </c>
      <c r="GL19" s="2">
        <v>5.266</v>
      </c>
      <c r="GM19" s="2">
        <v>5.2549999999999999</v>
      </c>
      <c r="GN19" s="2">
        <v>5.37</v>
      </c>
      <c r="GO19" s="2">
        <v>5.3550000000000004</v>
      </c>
      <c r="GP19" s="2">
        <v>5.4187054100000003</v>
      </c>
      <c r="GQ19" s="2">
        <v>5.4589999999999996</v>
      </c>
      <c r="GR19" s="2">
        <v>5.4909999999999997</v>
      </c>
      <c r="GS19" s="2">
        <v>5.524</v>
      </c>
      <c r="GT19" s="2">
        <v>5.556</v>
      </c>
      <c r="GU19" s="2">
        <v>5.5789999999999997</v>
      </c>
      <c r="GV19" s="2">
        <v>5.62</v>
      </c>
      <c r="GW19" s="2">
        <v>5.6559999999999997</v>
      </c>
      <c r="GX19" s="2">
        <v>5.6890000000000001</v>
      </c>
      <c r="GY19" s="60">
        <v>5.7249999999999996</v>
      </c>
      <c r="GZ19" s="18">
        <v>5.7510000000000003</v>
      </c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</row>
    <row r="20" spans="1:324" x14ac:dyDescent="0.2">
      <c r="B20" s="9"/>
      <c r="C20" s="22" t="s">
        <v>11</v>
      </c>
      <c r="D20" s="3">
        <v>616.78300000000002</v>
      </c>
      <c r="E20" s="3">
        <v>620.24699999999996</v>
      </c>
      <c r="F20" s="3">
        <v>624.95799999999997</v>
      </c>
      <c r="G20" s="3">
        <v>621.25300000000004</v>
      </c>
      <c r="H20" s="3">
        <v>626.72799999999984</v>
      </c>
      <c r="I20" s="3">
        <v>620.94199999999989</v>
      </c>
      <c r="J20" s="3">
        <v>617.85700000000008</v>
      </c>
      <c r="K20" s="3">
        <v>623.85</v>
      </c>
      <c r="L20" s="3">
        <v>635.46199999999988</v>
      </c>
      <c r="M20" s="3">
        <v>638.88200000000006</v>
      </c>
      <c r="N20" s="3">
        <v>621.55700000000013</v>
      </c>
      <c r="O20" s="3">
        <v>624.577</v>
      </c>
      <c r="P20" s="3">
        <v>625.572</v>
      </c>
      <c r="Q20" s="3">
        <v>629.94799999999987</v>
      </c>
      <c r="R20" s="3">
        <v>634.07599999999991</v>
      </c>
      <c r="S20" s="3">
        <v>639.89400000000001</v>
      </c>
      <c r="T20" s="3">
        <v>643.4319999999999</v>
      </c>
      <c r="U20" s="3">
        <v>646.48199999999997</v>
      </c>
      <c r="V20" s="3">
        <v>648.85699999999997</v>
      </c>
      <c r="W20" s="3">
        <v>648.47699999999998</v>
      </c>
      <c r="X20" s="3">
        <v>648.43999999999983</v>
      </c>
      <c r="Y20" s="3">
        <v>655.82400000000007</v>
      </c>
      <c r="Z20" s="3">
        <v>662.43299999999999</v>
      </c>
      <c r="AA20" s="3">
        <v>657.97699999999998</v>
      </c>
      <c r="AB20" s="3">
        <v>655.46999999999991</v>
      </c>
      <c r="AC20" s="3">
        <v>659.75800000000004</v>
      </c>
      <c r="AD20" s="3">
        <v>661.98199999999997</v>
      </c>
      <c r="AE20" s="3">
        <v>673.09400000000005</v>
      </c>
      <c r="AF20" s="3">
        <v>679.06299999999999</v>
      </c>
      <c r="AG20" s="3">
        <v>687.97399999999993</v>
      </c>
      <c r="AH20" s="3">
        <v>691.42899999999997</v>
      </c>
      <c r="AI20" s="3">
        <v>692.61399999999992</v>
      </c>
      <c r="AJ20" s="3">
        <v>695.92399999999986</v>
      </c>
      <c r="AK20" s="3">
        <v>702.77099999999996</v>
      </c>
      <c r="AL20" s="3">
        <v>700.12799999999993</v>
      </c>
      <c r="AM20" s="3">
        <v>704.08799999999997</v>
      </c>
      <c r="AN20" s="38">
        <v>695.40599999999995</v>
      </c>
      <c r="AO20" s="38">
        <v>717.81499999999994</v>
      </c>
      <c r="AP20" s="38">
        <v>707.89799999999991</v>
      </c>
      <c r="AQ20" s="38">
        <v>713.25599999999986</v>
      </c>
      <c r="AR20" s="38">
        <v>708.85800000000006</v>
      </c>
      <c r="AS20" s="38">
        <v>701.53199999999993</v>
      </c>
      <c r="AT20" s="38">
        <v>697.96500000000003</v>
      </c>
      <c r="AU20" s="38">
        <v>708.18899999999996</v>
      </c>
      <c r="AV20" s="38">
        <v>713.34199999999987</v>
      </c>
      <c r="AW20" s="38">
        <v>700.78999999999985</v>
      </c>
      <c r="AX20" s="38">
        <v>714.37200000000007</v>
      </c>
      <c r="AY20" s="38">
        <v>716.8549999999999</v>
      </c>
      <c r="AZ20" s="38">
        <v>720.64199999999994</v>
      </c>
      <c r="BA20" s="38">
        <v>720.38800000000003</v>
      </c>
      <c r="BB20" s="38">
        <v>725.66499999999996</v>
      </c>
      <c r="BC20" s="38">
        <v>715.68899999999996</v>
      </c>
      <c r="BD20" s="38">
        <v>711.15199999999993</v>
      </c>
      <c r="BE20" s="38">
        <v>709.30599999999993</v>
      </c>
      <c r="BF20" s="38">
        <v>704.46699999999998</v>
      </c>
      <c r="BG20" s="38">
        <v>710.26</v>
      </c>
      <c r="BH20" s="38">
        <v>713.14999999999986</v>
      </c>
      <c r="BI20" s="38">
        <v>714.88199999999995</v>
      </c>
      <c r="BJ20" s="38">
        <v>719.57900000000006</v>
      </c>
      <c r="BK20" s="38">
        <v>730.16099999999994</v>
      </c>
      <c r="BL20" s="38">
        <v>731.5680000000001</v>
      </c>
      <c r="BM20" s="38">
        <v>730.80599999999993</v>
      </c>
      <c r="BN20" s="38">
        <v>732.01099999999997</v>
      </c>
      <c r="BO20" s="38">
        <v>729.75800000000004</v>
      </c>
      <c r="BP20" s="38">
        <v>731.15599999999995</v>
      </c>
      <c r="BQ20" s="38">
        <v>734.22200000000009</v>
      </c>
      <c r="BR20" s="38">
        <v>735.36599999999987</v>
      </c>
      <c r="BS20" s="38">
        <v>751.56299999999987</v>
      </c>
      <c r="BT20" s="38">
        <v>759.52600000000007</v>
      </c>
      <c r="BU20" s="38">
        <v>769.53300000000002</v>
      </c>
      <c r="BV20" s="38">
        <v>788.47300000000007</v>
      </c>
      <c r="BW20" s="38">
        <v>800.57299999999998</v>
      </c>
      <c r="BX20" s="38">
        <v>807.21300000000008</v>
      </c>
      <c r="BY20" s="38">
        <v>822.35799999999995</v>
      </c>
      <c r="BZ20" s="38">
        <v>826.32999999999993</v>
      </c>
      <c r="CA20" s="38">
        <v>816.67700000000002</v>
      </c>
      <c r="CB20" s="38">
        <v>825.59399999999994</v>
      </c>
      <c r="CC20" s="38">
        <v>827.22699999999998</v>
      </c>
      <c r="CD20" s="38">
        <v>823.29699999999991</v>
      </c>
      <c r="CE20" s="38">
        <v>830.49599999999998</v>
      </c>
      <c r="CF20" s="38">
        <v>840.16799999999978</v>
      </c>
      <c r="CG20" s="38">
        <v>846.98800000000006</v>
      </c>
      <c r="CH20" s="38">
        <v>853.51299999999981</v>
      </c>
      <c r="CI20" s="38">
        <v>850.98300000000006</v>
      </c>
      <c r="CJ20" s="38">
        <v>851.44200000000001</v>
      </c>
      <c r="CK20" s="38">
        <v>872.87700000000007</v>
      </c>
      <c r="CL20" s="38">
        <v>901.80500000000006</v>
      </c>
      <c r="CM20" s="38">
        <v>923.37799999999982</v>
      </c>
      <c r="CN20" s="38">
        <v>931.29300000000012</v>
      </c>
      <c r="CO20" s="38">
        <v>939.95600000000002</v>
      </c>
      <c r="CP20" s="38">
        <v>939.67599999999993</v>
      </c>
      <c r="CQ20" s="38">
        <v>940.69</v>
      </c>
      <c r="CR20" s="38">
        <v>975.23499999999979</v>
      </c>
      <c r="CS20" s="38">
        <v>981.3180000000001</v>
      </c>
      <c r="CT20" s="38">
        <v>986.91200000000003</v>
      </c>
      <c r="CU20" s="38">
        <v>991.51200000000006</v>
      </c>
      <c r="CV20" s="38">
        <v>999.99800000000005</v>
      </c>
      <c r="CW20" s="38">
        <v>1012.361</v>
      </c>
      <c r="CX20" s="38">
        <v>1017.546</v>
      </c>
      <c r="CY20" s="38">
        <v>1024.181</v>
      </c>
      <c r="CZ20" s="38">
        <v>1029.5219999999999</v>
      </c>
      <c r="DA20" s="38">
        <v>1022.176</v>
      </c>
      <c r="DB20" s="38">
        <v>1017.096</v>
      </c>
      <c r="DC20" s="38">
        <v>1001.879</v>
      </c>
      <c r="DD20" s="38">
        <v>1014.3160000000001</v>
      </c>
      <c r="DE20" s="38">
        <v>1029.443</v>
      </c>
      <c r="DF20" s="38">
        <v>1016.979</v>
      </c>
      <c r="DG20" s="38">
        <v>1023.0119999999999</v>
      </c>
      <c r="DH20" s="38">
        <v>1006.397</v>
      </c>
      <c r="DI20" s="38">
        <v>1008.453</v>
      </c>
      <c r="DJ20" s="38">
        <v>1014.295</v>
      </c>
      <c r="DK20" s="38">
        <v>1017.332</v>
      </c>
      <c r="DL20" s="38">
        <v>1024.9500000000003</v>
      </c>
      <c r="DM20" s="38">
        <v>1014.6200000000001</v>
      </c>
      <c r="DN20" s="38">
        <v>1018.0250000000001</v>
      </c>
      <c r="DO20" s="38">
        <v>1031.817</v>
      </c>
      <c r="DP20" s="38">
        <v>1048.5520000000001</v>
      </c>
      <c r="DQ20" s="38">
        <v>1058.855</v>
      </c>
      <c r="DR20" s="38">
        <v>1065.6960000000001</v>
      </c>
      <c r="DS20" s="38">
        <v>1074.222</v>
      </c>
      <c r="DT20" s="38">
        <v>1063.1959999999999</v>
      </c>
      <c r="DU20" s="3">
        <v>1082.693</v>
      </c>
      <c r="DV20" s="3">
        <v>1082.4330000000002</v>
      </c>
      <c r="DW20" s="3">
        <v>1084.6199999999999</v>
      </c>
      <c r="DX20" s="3">
        <v>1081.1449999999998</v>
      </c>
      <c r="DY20" s="3">
        <v>1076.5710000000001</v>
      </c>
      <c r="DZ20" s="3">
        <v>1074.0840000000001</v>
      </c>
      <c r="EA20" s="3">
        <v>1087.335</v>
      </c>
      <c r="EB20" s="3">
        <v>1110.7530000000002</v>
      </c>
      <c r="EC20" s="3">
        <v>1130.3499999999999</v>
      </c>
      <c r="ED20" s="3">
        <v>1147.2820000000002</v>
      </c>
      <c r="EE20" s="2">
        <v>1148.0940000000001</v>
      </c>
      <c r="EF20" s="2">
        <v>1158.1559999999999</v>
      </c>
      <c r="EG20" s="2">
        <v>1141.502</v>
      </c>
      <c r="EH20" s="2">
        <v>1151.837</v>
      </c>
      <c r="EI20" s="2">
        <v>1149.6019999999999</v>
      </c>
      <c r="EJ20" s="2">
        <v>1147.8530000000001</v>
      </c>
      <c r="EK20" s="2">
        <v>1138.99</v>
      </c>
      <c r="EL20" s="2">
        <v>1145.376</v>
      </c>
      <c r="EM20" s="2">
        <v>1137.7439999999999</v>
      </c>
      <c r="EN20" s="2">
        <v>1155.481</v>
      </c>
      <c r="EO20" s="2">
        <v>1160.1020000000001</v>
      </c>
      <c r="EP20" s="2">
        <v>1167.6980000000001</v>
      </c>
      <c r="EQ20" s="2">
        <v>1166.1889999999999</v>
      </c>
      <c r="ER20" s="2">
        <v>1161.896</v>
      </c>
      <c r="ES20" s="2">
        <v>1159.1289999999999</v>
      </c>
      <c r="ET20" s="2">
        <v>1152.6030000000001</v>
      </c>
      <c r="EU20" s="2">
        <v>1156.2919999999999</v>
      </c>
      <c r="EV20" s="2">
        <v>1158.26755</v>
      </c>
      <c r="EW20" s="2">
        <v>1155.7120000000002</v>
      </c>
      <c r="EX20" s="2">
        <v>1162.71922</v>
      </c>
      <c r="EY20" s="2">
        <v>1167.05105</v>
      </c>
      <c r="EZ20" s="2">
        <v>1174.3411799999999</v>
      </c>
      <c r="FA20" s="2">
        <v>1180.9803200000001</v>
      </c>
      <c r="FB20" s="2">
        <v>1181.0865800000001</v>
      </c>
      <c r="FC20" s="2">
        <v>1175.99567</v>
      </c>
      <c r="FD20" s="2">
        <v>1178.1750099999999</v>
      </c>
      <c r="FE20" s="2">
        <v>1168.64285</v>
      </c>
      <c r="FF20" s="2">
        <v>1171.7568100000001</v>
      </c>
      <c r="FG20" s="2">
        <v>1165.2266200000001</v>
      </c>
      <c r="FH20" s="2">
        <v>1159.2852539999999</v>
      </c>
      <c r="FI20" s="2">
        <v>1157.626348</v>
      </c>
      <c r="FJ20" s="2">
        <v>1162.4834510000001</v>
      </c>
      <c r="FK20" s="2">
        <v>1164.3310899999999</v>
      </c>
      <c r="FL20" s="2">
        <v>1163.9250299999999</v>
      </c>
      <c r="FM20" s="2">
        <v>1157.3789099999999</v>
      </c>
      <c r="FN20" s="2">
        <v>1154.8055260000003</v>
      </c>
      <c r="FO20" s="2">
        <v>1160.9099999999999</v>
      </c>
      <c r="FP20" s="2">
        <v>1161.4152999999999</v>
      </c>
      <c r="FQ20" s="2">
        <v>1154.5306999999998</v>
      </c>
      <c r="FR20" s="2">
        <v>1143.5776500000002</v>
      </c>
      <c r="FS20" s="2">
        <v>1150.8499899999999</v>
      </c>
      <c r="FT20" s="2">
        <v>1135.3281400000001</v>
      </c>
      <c r="FU20" s="2">
        <v>1130.1637000000001</v>
      </c>
      <c r="FV20" s="2">
        <v>1140.5267799999999</v>
      </c>
      <c r="FW20" s="2">
        <v>1139.5676099999998</v>
      </c>
      <c r="FX20" s="2">
        <v>1136.8099099999997</v>
      </c>
      <c r="FY20" s="2">
        <v>1135.32969</v>
      </c>
      <c r="FZ20" s="2">
        <v>1137.2623199999998</v>
      </c>
      <c r="GA20" s="2">
        <v>1136.7888500000001</v>
      </c>
      <c r="GB20" s="2">
        <v>1127.9062199999998</v>
      </c>
      <c r="GC20" s="2">
        <v>1135.2061999999999</v>
      </c>
      <c r="GD20" s="2">
        <v>1141.0688</v>
      </c>
      <c r="GE20" s="2">
        <v>1141.797</v>
      </c>
      <c r="GF20" s="2">
        <v>1149.9312</v>
      </c>
      <c r="GG20" s="2">
        <v>1172.3586600000003</v>
      </c>
      <c r="GH20" s="2">
        <v>1188.8431599999997</v>
      </c>
      <c r="GI20" s="2">
        <v>1193.4367799999998</v>
      </c>
      <c r="GJ20" s="2">
        <v>1207.0141799999999</v>
      </c>
      <c r="GK20" s="2">
        <v>1211.1131800000001</v>
      </c>
      <c r="GL20" s="2">
        <v>1211.2695099999999</v>
      </c>
      <c r="GM20" s="2">
        <v>1215.712</v>
      </c>
      <c r="GN20" s="2">
        <v>1206.3823999999997</v>
      </c>
      <c r="GO20" s="2">
        <v>1204.7410100000002</v>
      </c>
      <c r="GP20" s="2">
        <v>1207.2643680599997</v>
      </c>
      <c r="GQ20" s="2">
        <v>1206.9195772500004</v>
      </c>
      <c r="GR20" s="2">
        <v>1209.5189199999995</v>
      </c>
      <c r="GS20" s="2">
        <v>1215.0091900000002</v>
      </c>
      <c r="GT20" s="2">
        <v>1215.2487899999999</v>
      </c>
      <c r="GU20" s="2">
        <v>1226.5413600000002</v>
      </c>
      <c r="GV20" s="2">
        <v>1223.4600500000001</v>
      </c>
      <c r="GW20" s="2">
        <v>1221.1630299999997</v>
      </c>
      <c r="GX20" s="2">
        <v>1208.9216399999998</v>
      </c>
      <c r="GY20" s="60">
        <v>1224.7640400000003</v>
      </c>
      <c r="GZ20" s="18">
        <v>1238.24621</v>
      </c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</row>
    <row r="21" spans="1:324" x14ac:dyDescent="0.2">
      <c r="B21" s="9"/>
      <c r="C21" s="22" t="s">
        <v>12</v>
      </c>
      <c r="D21" s="3">
        <v>27.175000000000001</v>
      </c>
      <c r="E21" s="3">
        <v>27.154999999999998</v>
      </c>
      <c r="F21" s="3">
        <v>26.690999999999999</v>
      </c>
      <c r="G21" s="3">
        <v>26.681000000000001</v>
      </c>
      <c r="H21" s="3">
        <v>26.155000000000001</v>
      </c>
      <c r="I21" s="3">
        <v>26.736000000000001</v>
      </c>
      <c r="J21" s="3">
        <v>26.845999999999997</v>
      </c>
      <c r="K21" s="3">
        <v>25.512999999999998</v>
      </c>
      <c r="L21" s="3">
        <v>25.567999999999998</v>
      </c>
      <c r="M21" s="3">
        <v>25.522000000000002</v>
      </c>
      <c r="N21" s="3">
        <v>26.184000000000001</v>
      </c>
      <c r="O21" s="3">
        <v>34.092999999999996</v>
      </c>
      <c r="P21" s="3">
        <v>34.137</v>
      </c>
      <c r="Q21" s="3">
        <v>34.091000000000001</v>
      </c>
      <c r="R21" s="3">
        <v>34.871999999999993</v>
      </c>
      <c r="S21" s="3">
        <v>34.217999999999996</v>
      </c>
      <c r="T21" s="3">
        <v>34.768000000000001</v>
      </c>
      <c r="U21" s="3">
        <v>34.268000000000001</v>
      </c>
      <c r="V21" s="3">
        <v>34.076999999999998</v>
      </c>
      <c r="W21" s="3">
        <v>33.54</v>
      </c>
      <c r="X21" s="3">
        <v>33.253</v>
      </c>
      <c r="Y21" s="3">
        <v>33.177999999999997</v>
      </c>
      <c r="Z21" s="3">
        <v>32.997</v>
      </c>
      <c r="AA21" s="3">
        <v>32.600999999999999</v>
      </c>
      <c r="AB21" s="3">
        <v>31.722999999999999</v>
      </c>
      <c r="AC21" s="3">
        <v>31.952999999999999</v>
      </c>
      <c r="AD21" s="3">
        <v>38.213000000000001</v>
      </c>
      <c r="AE21" s="3">
        <v>37.849999999999994</v>
      </c>
      <c r="AF21" s="3">
        <v>37.890999999999998</v>
      </c>
      <c r="AG21" s="3">
        <v>37.479999999999997</v>
      </c>
      <c r="AH21" s="3">
        <v>37.28</v>
      </c>
      <c r="AI21" s="3">
        <v>36.991999999999997</v>
      </c>
      <c r="AJ21" s="3">
        <v>40.895999999999994</v>
      </c>
      <c r="AK21" s="3">
        <v>40.491999999999997</v>
      </c>
      <c r="AL21" s="3">
        <v>42.75</v>
      </c>
      <c r="AM21" s="3">
        <v>45.417999999999992</v>
      </c>
      <c r="AN21" s="38">
        <v>44.754999999999995</v>
      </c>
      <c r="AO21" s="38">
        <v>44.113</v>
      </c>
      <c r="AP21" s="38">
        <v>40.329000000000001</v>
      </c>
      <c r="AQ21" s="38">
        <v>29.4</v>
      </c>
      <c r="AR21" s="38">
        <v>30.669999999999998</v>
      </c>
      <c r="AS21" s="38">
        <v>30.828999999999994</v>
      </c>
      <c r="AT21" s="38">
        <v>30.311</v>
      </c>
      <c r="AU21" s="38">
        <v>33.363999999999997</v>
      </c>
      <c r="AV21" s="38">
        <v>34.015999999999998</v>
      </c>
      <c r="AW21" s="38">
        <v>33.353999999999999</v>
      </c>
      <c r="AX21" s="38">
        <v>33.429999999999993</v>
      </c>
      <c r="AY21" s="38">
        <v>33.704000000000001</v>
      </c>
      <c r="AZ21" s="38">
        <v>33.097999999999999</v>
      </c>
      <c r="BA21" s="38">
        <v>39.545000000000002</v>
      </c>
      <c r="BB21" s="38">
        <v>42.510999999999996</v>
      </c>
      <c r="BC21" s="38">
        <v>44.257000000000005</v>
      </c>
      <c r="BD21" s="38">
        <v>44.708999999999989</v>
      </c>
      <c r="BE21" s="38">
        <v>47.299000000000007</v>
      </c>
      <c r="BF21" s="38">
        <v>41.584999999999994</v>
      </c>
      <c r="BG21" s="38">
        <v>45.613</v>
      </c>
      <c r="BH21" s="38">
        <v>59.841999999999992</v>
      </c>
      <c r="BI21" s="38">
        <v>66.460999999999999</v>
      </c>
      <c r="BJ21" s="38">
        <v>65.653999999999996</v>
      </c>
      <c r="BK21" s="38">
        <v>72.22399999999999</v>
      </c>
      <c r="BL21" s="38">
        <v>76.272000000000006</v>
      </c>
      <c r="BM21" s="38">
        <v>78.685000000000002</v>
      </c>
      <c r="BN21" s="38">
        <v>80.783999999999992</v>
      </c>
      <c r="BO21" s="38">
        <v>80.562999999999988</v>
      </c>
      <c r="BP21" s="38">
        <v>82.808000000000007</v>
      </c>
      <c r="BQ21" s="38">
        <v>87.564000000000007</v>
      </c>
      <c r="BR21" s="38">
        <v>90.790999999999997</v>
      </c>
      <c r="BS21" s="38">
        <v>93.245000000000005</v>
      </c>
      <c r="BT21" s="38">
        <v>95.123000000000005</v>
      </c>
      <c r="BU21" s="38">
        <v>93.772999999999996</v>
      </c>
      <c r="BV21" s="38">
        <v>96.774000000000001</v>
      </c>
      <c r="BW21" s="38">
        <v>96.061999999999983</v>
      </c>
      <c r="BX21" s="38">
        <v>94.681000000000012</v>
      </c>
      <c r="BY21" s="38">
        <v>94.097999999999985</v>
      </c>
      <c r="BZ21" s="38">
        <v>109.727</v>
      </c>
      <c r="CA21" s="38">
        <v>109.70099999999999</v>
      </c>
      <c r="CB21" s="38">
        <v>111.578</v>
      </c>
      <c r="CC21" s="38">
        <v>109.848</v>
      </c>
      <c r="CD21" s="38">
        <v>108.524</v>
      </c>
      <c r="CE21" s="38">
        <v>108.10000000000001</v>
      </c>
      <c r="CF21" s="38">
        <v>107.52200000000002</v>
      </c>
      <c r="CG21" s="38">
        <v>101.70900000000002</v>
      </c>
      <c r="CH21" s="38">
        <v>110.364</v>
      </c>
      <c r="CI21" s="38">
        <v>110.4</v>
      </c>
      <c r="CJ21" s="38">
        <v>110.715</v>
      </c>
      <c r="CK21" s="38">
        <v>109.96900000000001</v>
      </c>
      <c r="CL21" s="38">
        <v>111.297</v>
      </c>
      <c r="CM21" s="38">
        <v>109.84099999999999</v>
      </c>
      <c r="CN21" s="38">
        <v>111.16299999999998</v>
      </c>
      <c r="CO21" s="38">
        <v>110.83600000000001</v>
      </c>
      <c r="CP21" s="38">
        <v>110.09</v>
      </c>
      <c r="CQ21" s="38">
        <v>110.598</v>
      </c>
      <c r="CR21" s="38">
        <v>112.408</v>
      </c>
      <c r="CS21" s="38">
        <v>114.04299999999998</v>
      </c>
      <c r="CT21" s="38">
        <v>117.666</v>
      </c>
      <c r="CU21" s="38">
        <v>118.49999999999999</v>
      </c>
      <c r="CV21" s="38">
        <v>116.38200000000001</v>
      </c>
      <c r="CW21" s="38">
        <v>115.249</v>
      </c>
      <c r="CX21" s="38">
        <v>114.79299999999999</v>
      </c>
      <c r="CY21" s="38">
        <v>115.336</v>
      </c>
      <c r="CZ21" s="38">
        <v>114.35899999999999</v>
      </c>
      <c r="DA21" s="38">
        <v>113.197</v>
      </c>
      <c r="DB21" s="38">
        <v>113.679</v>
      </c>
      <c r="DC21" s="38">
        <v>112.42499999999998</v>
      </c>
      <c r="DD21" s="38">
        <v>113.434</v>
      </c>
      <c r="DE21" s="38">
        <v>112.93899999999999</v>
      </c>
      <c r="DF21" s="38">
        <v>138.39699999999999</v>
      </c>
      <c r="DG21" s="38">
        <v>138.65900000000002</v>
      </c>
      <c r="DH21" s="38">
        <v>138.33500000000004</v>
      </c>
      <c r="DI21" s="38">
        <v>138.41300000000001</v>
      </c>
      <c r="DJ21" s="38">
        <v>136.65599999999998</v>
      </c>
      <c r="DK21" s="38">
        <v>134.75300000000001</v>
      </c>
      <c r="DL21" s="38">
        <v>131.827</v>
      </c>
      <c r="DM21" s="38">
        <v>135.18600000000001</v>
      </c>
      <c r="DN21" s="38">
        <v>138.74</v>
      </c>
      <c r="DO21" s="38">
        <v>138.56399999999999</v>
      </c>
      <c r="DP21" s="38">
        <v>137.29300000000001</v>
      </c>
      <c r="DQ21" s="38">
        <v>136.74600000000001</v>
      </c>
      <c r="DR21" s="38">
        <v>137.815</v>
      </c>
      <c r="DS21" s="38">
        <v>138.01</v>
      </c>
      <c r="DT21" s="38">
        <v>136.32</v>
      </c>
      <c r="DU21" s="3">
        <v>136.15600000000001</v>
      </c>
      <c r="DV21" s="3">
        <v>135.37899999999996</v>
      </c>
      <c r="DW21" s="3">
        <v>136.57500000000002</v>
      </c>
      <c r="DX21" s="3">
        <v>136.69099999999997</v>
      </c>
      <c r="DY21" s="3">
        <v>138.822</v>
      </c>
      <c r="DZ21" s="3">
        <v>132.75</v>
      </c>
      <c r="EA21" s="3">
        <v>132.41000000000003</v>
      </c>
      <c r="EB21" s="3">
        <v>121.35399999999998</v>
      </c>
      <c r="EC21" s="3">
        <v>120.59399999999999</v>
      </c>
      <c r="ED21" s="3">
        <v>119.798</v>
      </c>
      <c r="EE21" s="2">
        <v>118.672</v>
      </c>
      <c r="EF21" s="2">
        <v>113.21199999999999</v>
      </c>
      <c r="EG21" s="2">
        <v>113.107</v>
      </c>
      <c r="EH21" s="2">
        <v>112.38199999999999</v>
      </c>
      <c r="EI21" s="2">
        <v>111.964</v>
      </c>
      <c r="EJ21" s="2">
        <v>114.28699999999998</v>
      </c>
      <c r="EK21" s="2">
        <v>112.13799999999999</v>
      </c>
      <c r="EL21" s="2">
        <v>106.30100000000002</v>
      </c>
      <c r="EM21" s="2">
        <v>106.792</v>
      </c>
      <c r="EN21" s="2">
        <v>99.307999999999993</v>
      </c>
      <c r="EO21" s="2">
        <v>99.027000000000015</v>
      </c>
      <c r="EP21" s="2">
        <v>99.50800000000001</v>
      </c>
      <c r="EQ21" s="2">
        <v>99.120999999999995</v>
      </c>
      <c r="ER21" s="2">
        <v>97.855000000000004</v>
      </c>
      <c r="ES21" s="2">
        <v>98.052000000000007</v>
      </c>
      <c r="ET21" s="2">
        <v>98.682999999999993</v>
      </c>
      <c r="EU21" s="2">
        <v>98.554000000000002</v>
      </c>
      <c r="EV21" s="2">
        <v>98.352999999999994</v>
      </c>
      <c r="EW21" s="2">
        <v>97.897999999999996</v>
      </c>
      <c r="EX21" s="2">
        <v>96.50200000000001</v>
      </c>
      <c r="EY21" s="2">
        <v>96.26</v>
      </c>
      <c r="EZ21" s="2">
        <v>94.605999999999995</v>
      </c>
      <c r="FA21" s="2">
        <v>93.960000000000008</v>
      </c>
      <c r="FB21" s="2">
        <v>93.677999999999997</v>
      </c>
      <c r="FC21" s="2">
        <v>92.147999999999996</v>
      </c>
      <c r="FD21" s="2">
        <v>91.484999999999999</v>
      </c>
      <c r="FE21" s="2">
        <v>90.920010000000005</v>
      </c>
      <c r="FF21" s="2">
        <v>90.766999999999996</v>
      </c>
      <c r="FG21" s="2">
        <v>89.939000000000007</v>
      </c>
      <c r="FH21" s="2">
        <v>88.97699999999999</v>
      </c>
      <c r="FI21" s="2">
        <v>88.427000000000007</v>
      </c>
      <c r="FJ21" s="2">
        <v>87.584999999999994</v>
      </c>
      <c r="FK21" s="2">
        <v>86.075000000000017</v>
      </c>
      <c r="FL21" s="2">
        <v>85.414999999999992</v>
      </c>
      <c r="FM21" s="2">
        <v>85.614000000000004</v>
      </c>
      <c r="FN21" s="2">
        <v>86.956000000000003</v>
      </c>
      <c r="FO21" s="2">
        <v>86.472999999999999</v>
      </c>
      <c r="FP21" s="2">
        <v>85.356000000000009</v>
      </c>
      <c r="FQ21" s="2">
        <v>84.101000000000013</v>
      </c>
      <c r="FR21" s="2">
        <v>82.855999999999995</v>
      </c>
      <c r="FS21" s="2">
        <v>82.213000000000008</v>
      </c>
      <c r="FT21" s="2">
        <v>81.007999999999996</v>
      </c>
      <c r="FU21" s="2">
        <v>80.408999999999992</v>
      </c>
      <c r="FV21" s="2">
        <v>79.986999999999995</v>
      </c>
      <c r="FW21" s="2">
        <v>79.092000000000013</v>
      </c>
      <c r="FX21" s="2">
        <v>78.375</v>
      </c>
      <c r="FY21" s="2">
        <v>74.947999999999993</v>
      </c>
      <c r="FZ21" s="2">
        <v>73.912999999999997</v>
      </c>
      <c r="GA21" s="2">
        <v>74.725999999999999</v>
      </c>
      <c r="GB21" s="2">
        <v>73.500999999999976</v>
      </c>
      <c r="GC21" s="2">
        <v>73.262</v>
      </c>
      <c r="GD21" s="2">
        <v>73.173000000000016</v>
      </c>
      <c r="GE21" s="2">
        <v>71.500999999999991</v>
      </c>
      <c r="GF21" s="2">
        <v>69.796000000000021</v>
      </c>
      <c r="GG21" s="2">
        <v>69.614000000000004</v>
      </c>
      <c r="GH21" s="2">
        <v>69.00500000000001</v>
      </c>
      <c r="GI21" s="2">
        <v>69.356999999999999</v>
      </c>
      <c r="GJ21" s="2">
        <v>68.973000000000013</v>
      </c>
      <c r="GK21" s="2">
        <v>67.057999999999993</v>
      </c>
      <c r="GL21" s="2">
        <v>67.551999999999992</v>
      </c>
      <c r="GM21" s="2">
        <v>72.707999999999998</v>
      </c>
      <c r="GN21" s="2">
        <v>71.799000000000007</v>
      </c>
      <c r="GO21" s="2">
        <v>71.013000000000005</v>
      </c>
      <c r="GP21" s="2">
        <v>71.441341809999997</v>
      </c>
      <c r="GQ21" s="2">
        <v>75.644999999999996</v>
      </c>
      <c r="GR21" s="2">
        <v>75.266000000000005</v>
      </c>
      <c r="GS21" s="2">
        <v>74.812000000000012</v>
      </c>
      <c r="GT21" s="2">
        <v>74.382000000000019</v>
      </c>
      <c r="GU21" s="2">
        <v>74.507000000000019</v>
      </c>
      <c r="GV21" s="2">
        <v>74.099999999999994</v>
      </c>
      <c r="GW21" s="2">
        <v>73.658999999999992</v>
      </c>
      <c r="GX21" s="2">
        <v>73.661000000000001</v>
      </c>
      <c r="GY21" s="60">
        <v>74.663000000000011</v>
      </c>
      <c r="GZ21" s="18">
        <v>73.479000000000013</v>
      </c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</row>
    <row r="22" spans="1:324" x14ac:dyDescent="0.2">
      <c r="B22" s="9"/>
      <c r="C22" s="17" t="s">
        <v>13</v>
      </c>
      <c r="D22" s="3">
        <v>186.49700000000001</v>
      </c>
      <c r="E22" s="3">
        <v>189.06899999999999</v>
      </c>
      <c r="F22" s="3">
        <v>194.7</v>
      </c>
      <c r="G22" s="3">
        <v>195.11999999999998</v>
      </c>
      <c r="H22" s="3">
        <v>196.93199999999999</v>
      </c>
      <c r="I22" s="3">
        <v>197.983</v>
      </c>
      <c r="J22" s="3">
        <v>197.99099999999999</v>
      </c>
      <c r="K22" s="3">
        <v>199.68300000000002</v>
      </c>
      <c r="L22" s="3">
        <v>200.89699999999999</v>
      </c>
      <c r="M22" s="3">
        <v>207.94499999999999</v>
      </c>
      <c r="N22" s="3">
        <v>209.68099999999998</v>
      </c>
      <c r="O22" s="3">
        <v>211.91800000000001</v>
      </c>
      <c r="P22" s="3">
        <v>204.41499999999999</v>
      </c>
      <c r="Q22" s="3">
        <v>201.66</v>
      </c>
      <c r="R22" s="3">
        <v>203.36799999999999</v>
      </c>
      <c r="S22" s="3">
        <v>202.02600000000001</v>
      </c>
      <c r="T22" s="3">
        <v>201.297</v>
      </c>
      <c r="U22" s="3">
        <v>203.488</v>
      </c>
      <c r="V22" s="3">
        <v>206.815</v>
      </c>
      <c r="W22" s="3">
        <v>209.495</v>
      </c>
      <c r="X22" s="3">
        <v>220.18</v>
      </c>
      <c r="Y22" s="3">
        <v>215.69100000000003</v>
      </c>
      <c r="Z22" s="3">
        <v>211.30600000000001</v>
      </c>
      <c r="AA22" s="3">
        <v>222.79400000000001</v>
      </c>
      <c r="AB22" s="3">
        <v>220.036</v>
      </c>
      <c r="AC22" s="3">
        <v>223.779</v>
      </c>
      <c r="AD22" s="3">
        <v>226.59799999999998</v>
      </c>
      <c r="AE22" s="3">
        <v>231.55300000000003</v>
      </c>
      <c r="AF22" s="3">
        <v>228.26400000000001</v>
      </c>
      <c r="AG22" s="3">
        <v>232.23399999999998</v>
      </c>
      <c r="AH22" s="3">
        <v>227.54900000000001</v>
      </c>
      <c r="AI22" s="3">
        <v>226.24099999999999</v>
      </c>
      <c r="AJ22" s="3">
        <v>218.334</v>
      </c>
      <c r="AK22" s="3">
        <v>228.72299999999998</v>
      </c>
      <c r="AL22" s="3">
        <v>226.42399999999998</v>
      </c>
      <c r="AM22" s="3">
        <v>224.69199999999998</v>
      </c>
      <c r="AN22" s="38">
        <v>227.20499999999998</v>
      </c>
      <c r="AO22" s="38">
        <v>230.09099999999998</v>
      </c>
      <c r="AP22" s="38">
        <v>224.67799999999997</v>
      </c>
      <c r="AQ22" s="38">
        <v>227.57</v>
      </c>
      <c r="AR22" s="38">
        <v>217.30699999999999</v>
      </c>
      <c r="AS22" s="38">
        <v>221.46399999999997</v>
      </c>
      <c r="AT22" s="38">
        <v>228.166</v>
      </c>
      <c r="AU22" s="38">
        <v>225.27099999999999</v>
      </c>
      <c r="AV22" s="38">
        <v>227.46299999999997</v>
      </c>
      <c r="AW22" s="38">
        <v>225.90100000000001</v>
      </c>
      <c r="AX22" s="38">
        <v>225.82300000000004</v>
      </c>
      <c r="AY22" s="38">
        <v>225.18599999999998</v>
      </c>
      <c r="AZ22" s="38">
        <v>224.60899999999998</v>
      </c>
      <c r="BA22" s="38">
        <v>218.65899999999999</v>
      </c>
      <c r="BB22" s="38">
        <v>224.16099999999997</v>
      </c>
      <c r="BC22" s="38">
        <v>222.53899999999999</v>
      </c>
      <c r="BD22" s="38">
        <v>215.86199999999999</v>
      </c>
      <c r="BE22" s="38">
        <v>206.05099999999999</v>
      </c>
      <c r="BF22" s="38">
        <v>208.10499999999999</v>
      </c>
      <c r="BG22" s="38">
        <v>203.94899999999998</v>
      </c>
      <c r="BH22" s="38">
        <v>213.98099999999999</v>
      </c>
      <c r="BI22" s="38">
        <v>214.42399999999998</v>
      </c>
      <c r="BJ22" s="38">
        <v>210.06299999999999</v>
      </c>
      <c r="BK22" s="38">
        <v>218.35199999999998</v>
      </c>
      <c r="BL22" s="38">
        <v>216.92</v>
      </c>
      <c r="BM22" s="38">
        <v>224.85399999999998</v>
      </c>
      <c r="BN22" s="38">
        <v>225.62</v>
      </c>
      <c r="BO22" s="38">
        <v>222.03700000000001</v>
      </c>
      <c r="BP22" s="38">
        <v>223.41900000000001</v>
      </c>
      <c r="BQ22" s="38">
        <v>238.36600000000004</v>
      </c>
      <c r="BR22" s="38">
        <v>233.52799999999999</v>
      </c>
      <c r="BS22" s="38">
        <v>233.53899999999999</v>
      </c>
      <c r="BT22" s="38">
        <v>224.94400000000002</v>
      </c>
      <c r="BU22" s="38">
        <v>229.29199999999997</v>
      </c>
      <c r="BV22" s="38">
        <v>229.54299999999998</v>
      </c>
      <c r="BW22" s="38">
        <v>229.673</v>
      </c>
      <c r="BX22" s="38">
        <v>225.97300000000001</v>
      </c>
      <c r="BY22" s="38">
        <v>229.345</v>
      </c>
      <c r="BZ22" s="38">
        <v>237.11699999999999</v>
      </c>
      <c r="CA22" s="38">
        <v>236.392</v>
      </c>
      <c r="CB22" s="38">
        <v>231.33100000000002</v>
      </c>
      <c r="CC22" s="38">
        <v>224.85</v>
      </c>
      <c r="CD22" s="38">
        <v>230.98299999999998</v>
      </c>
      <c r="CE22" s="38">
        <v>228.85799999999998</v>
      </c>
      <c r="CF22" s="38">
        <v>234.63300000000001</v>
      </c>
      <c r="CG22" s="38">
        <v>238.917</v>
      </c>
      <c r="CH22" s="38">
        <v>246.02699999999999</v>
      </c>
      <c r="CI22" s="38">
        <v>251.65999999999997</v>
      </c>
      <c r="CJ22" s="38">
        <v>247.55399999999997</v>
      </c>
      <c r="CK22" s="38">
        <v>250.92</v>
      </c>
      <c r="CL22" s="38">
        <v>249.35300000000001</v>
      </c>
      <c r="CM22" s="38">
        <v>249.714</v>
      </c>
      <c r="CN22" s="38">
        <v>242.006</v>
      </c>
      <c r="CO22" s="38">
        <v>243.35399999999998</v>
      </c>
      <c r="CP22" s="38">
        <v>236.1</v>
      </c>
      <c r="CQ22" s="38">
        <v>235.494</v>
      </c>
      <c r="CR22" s="38">
        <v>233.81500000000003</v>
      </c>
      <c r="CS22" s="38">
        <v>227.501</v>
      </c>
      <c r="CT22" s="38">
        <v>220.72499999999999</v>
      </c>
      <c r="CU22" s="38">
        <v>222.04499999999996</v>
      </c>
      <c r="CV22" s="38">
        <v>232.06899999999999</v>
      </c>
      <c r="CW22" s="38">
        <v>231.49799999999999</v>
      </c>
      <c r="CX22" s="38">
        <v>233.53399999999999</v>
      </c>
      <c r="CY22" s="38">
        <v>233.17</v>
      </c>
      <c r="CZ22" s="38">
        <v>232.09300000000002</v>
      </c>
      <c r="DA22" s="38">
        <v>234.72600000000003</v>
      </c>
      <c r="DB22" s="38">
        <v>236.93500000000003</v>
      </c>
      <c r="DC22" s="38">
        <v>244.49400000000003</v>
      </c>
      <c r="DD22" s="38">
        <v>246.79900000000001</v>
      </c>
      <c r="DE22" s="38">
        <v>250.14100000000002</v>
      </c>
      <c r="DF22" s="38">
        <v>253.55399999999997</v>
      </c>
      <c r="DG22" s="38">
        <v>252.233</v>
      </c>
      <c r="DH22" s="38">
        <v>261.13400000000001</v>
      </c>
      <c r="DI22" s="38">
        <v>264.56599999999997</v>
      </c>
      <c r="DJ22" s="38">
        <v>263.75800000000004</v>
      </c>
      <c r="DK22" s="38">
        <v>266.26599999999996</v>
      </c>
      <c r="DL22" s="38">
        <v>264.68399999999997</v>
      </c>
      <c r="DM22" s="38">
        <v>259.95699999999999</v>
      </c>
      <c r="DN22" s="38">
        <v>254.70699999999997</v>
      </c>
      <c r="DO22" s="38">
        <v>256.18300000000005</v>
      </c>
      <c r="DP22" s="38">
        <v>256.47800000000001</v>
      </c>
      <c r="DQ22" s="38">
        <v>259.66299999999995</v>
      </c>
      <c r="DR22" s="38">
        <v>262.92599999999999</v>
      </c>
      <c r="DS22" s="38">
        <v>264.76499999999999</v>
      </c>
      <c r="DT22" s="38">
        <v>269.80900000000003</v>
      </c>
      <c r="DU22" s="3">
        <v>272.85999999999996</v>
      </c>
      <c r="DV22" s="3">
        <v>275.07188795294053</v>
      </c>
      <c r="DW22" s="3">
        <v>273.01366837999979</v>
      </c>
      <c r="DX22" s="3">
        <v>265.02516269999882</v>
      </c>
      <c r="DY22" s="3">
        <v>267.99783548919294</v>
      </c>
      <c r="DZ22" s="3">
        <v>266.36383548919298</v>
      </c>
      <c r="EA22" s="3">
        <v>271.56983548919317</v>
      </c>
      <c r="EB22" s="3">
        <v>274.09383548919271</v>
      </c>
      <c r="EC22" s="3">
        <v>278.375</v>
      </c>
      <c r="ED22" s="3">
        <v>282.76499999999999</v>
      </c>
      <c r="EE22" s="2">
        <v>283.74356</v>
      </c>
      <c r="EF22" s="2">
        <v>294.01</v>
      </c>
      <c r="EG22" s="2">
        <v>297.56</v>
      </c>
      <c r="EH22" s="2">
        <v>300.072</v>
      </c>
      <c r="EI22" s="2">
        <v>301.81700000000001</v>
      </c>
      <c r="EJ22" s="2">
        <v>302.36</v>
      </c>
      <c r="EK22" s="2">
        <v>289.28100000000001</v>
      </c>
      <c r="EL22" s="2">
        <v>291.03399999999999</v>
      </c>
      <c r="EM22" s="2">
        <v>293.52199999999999</v>
      </c>
      <c r="EN22" s="2">
        <v>293.80899999999997</v>
      </c>
      <c r="EO22" s="2">
        <v>299.75500000000005</v>
      </c>
      <c r="EP22" s="2">
        <v>301.20300000000003</v>
      </c>
      <c r="EQ22" s="2">
        <v>302.47699999999998</v>
      </c>
      <c r="ER22" s="2">
        <v>305.40699999999998</v>
      </c>
      <c r="ES22" s="2">
        <v>310.66099999999994</v>
      </c>
      <c r="ET22" s="2">
        <v>300.75200000000001</v>
      </c>
      <c r="EU22" s="2">
        <v>302.13299999999992</v>
      </c>
      <c r="EV22" s="2">
        <v>310.54000000000002</v>
      </c>
      <c r="EW22" s="2">
        <v>298.61499999999995</v>
      </c>
      <c r="EX22" s="2">
        <v>301.99043999999998</v>
      </c>
      <c r="EY22" s="2">
        <v>302.97706999999997</v>
      </c>
      <c r="EZ22" s="2">
        <v>305.37797999999992</v>
      </c>
      <c r="FA22" s="2">
        <v>310.35723000000002</v>
      </c>
      <c r="FB22" s="2">
        <v>312.40951000000007</v>
      </c>
      <c r="FC22" s="2">
        <v>314.64535000000001</v>
      </c>
      <c r="FD22" s="2">
        <v>319.23828000000003</v>
      </c>
      <c r="FE22" s="2">
        <v>324.36691999999999</v>
      </c>
      <c r="FF22" s="2">
        <v>331.97276999999997</v>
      </c>
      <c r="FG22" s="2">
        <v>305.46120999999999</v>
      </c>
      <c r="FH22" s="2">
        <v>307.94938400000024</v>
      </c>
      <c r="FI22" s="2">
        <v>302.61831000000001</v>
      </c>
      <c r="FJ22" s="2">
        <v>306.89271000000002</v>
      </c>
      <c r="FK22" s="2">
        <v>303.80897000000004</v>
      </c>
      <c r="FL22" s="2">
        <v>302.89054999999996</v>
      </c>
      <c r="FM22" s="2">
        <v>297.50361000000004</v>
      </c>
      <c r="FN22" s="2">
        <v>307.00996600000002</v>
      </c>
      <c r="FO22" s="2">
        <v>313.01000000000005</v>
      </c>
      <c r="FP22" s="2">
        <v>328.93893000000003</v>
      </c>
      <c r="FQ22" s="2">
        <v>354.34145999999998</v>
      </c>
      <c r="FR22" s="2">
        <v>352.97315000000003</v>
      </c>
      <c r="FS22" s="2">
        <v>356.06359000000003</v>
      </c>
      <c r="FT22" s="2">
        <v>357.35251</v>
      </c>
      <c r="FU22" s="2">
        <v>358.17013000000003</v>
      </c>
      <c r="FV22" s="2">
        <v>349.62792999999999</v>
      </c>
      <c r="FW22" s="2">
        <v>350.16567000000003</v>
      </c>
      <c r="FX22" s="2">
        <v>346.30642999999998</v>
      </c>
      <c r="FY22" s="2">
        <v>360.02751000000001</v>
      </c>
      <c r="FZ22" s="2">
        <v>362.33681999999999</v>
      </c>
      <c r="GA22" s="2">
        <v>362.78855999999996</v>
      </c>
      <c r="GB22" s="2">
        <v>372.36554000000001</v>
      </c>
      <c r="GC22" s="2">
        <v>375.31484999999998</v>
      </c>
      <c r="GD22" s="2">
        <v>378.90552999999994</v>
      </c>
      <c r="GE22" s="2">
        <v>372.73426999999998</v>
      </c>
      <c r="GF22" s="2">
        <v>375.72123999999997</v>
      </c>
      <c r="GG22" s="2">
        <v>355.77010000000007</v>
      </c>
      <c r="GH22" s="2">
        <v>358.17601999999999</v>
      </c>
      <c r="GI22" s="2">
        <v>364.28044999999997</v>
      </c>
      <c r="GJ22" s="2">
        <v>383.12328999999994</v>
      </c>
      <c r="GK22" s="2">
        <v>389.94893000000002</v>
      </c>
      <c r="GL22" s="2">
        <v>396.96973999999994</v>
      </c>
      <c r="GM22" s="2">
        <v>409.69659999999999</v>
      </c>
      <c r="GN22" s="2">
        <v>418.95112</v>
      </c>
      <c r="GO22" s="2">
        <v>426.44756999999993</v>
      </c>
      <c r="GP22" s="2">
        <v>434.05606142790003</v>
      </c>
      <c r="GQ22" s="2">
        <v>428.27354629409996</v>
      </c>
      <c r="GR22" s="2">
        <v>438.70446999999996</v>
      </c>
      <c r="GS22" s="2">
        <v>440.86964</v>
      </c>
      <c r="GT22" s="2">
        <v>443.31414999999998</v>
      </c>
      <c r="GU22" s="2">
        <v>444.69689</v>
      </c>
      <c r="GV22" s="2">
        <v>442.54020000000003</v>
      </c>
      <c r="GW22" s="2">
        <v>447.80034000000001</v>
      </c>
      <c r="GX22" s="2">
        <v>455.75370000000004</v>
      </c>
      <c r="GY22" s="60">
        <v>464.24889999999994</v>
      </c>
      <c r="GZ22" s="18">
        <v>480.16881000000001</v>
      </c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</row>
    <row r="23" spans="1:324" x14ac:dyDescent="0.2">
      <c r="B23" s="9"/>
      <c r="C23" s="17" t="s">
        <v>14</v>
      </c>
      <c r="D23" s="3">
        <v>35.706999999999994</v>
      </c>
      <c r="E23" s="3">
        <v>30.501000000000019</v>
      </c>
      <c r="F23" s="3">
        <v>18.144000000000002</v>
      </c>
      <c r="G23" s="3">
        <v>29.35100000000002</v>
      </c>
      <c r="H23" s="3">
        <v>23.342999999999961</v>
      </c>
      <c r="I23" s="3">
        <v>20.750999999999948</v>
      </c>
      <c r="J23" s="3">
        <v>17.191999999999993</v>
      </c>
      <c r="K23" s="3">
        <v>27.699673430000058</v>
      </c>
      <c r="L23" s="3">
        <v>26.483999999999995</v>
      </c>
      <c r="M23" s="3">
        <v>16.276999999999997</v>
      </c>
      <c r="N23" s="3">
        <v>27.24799999999999</v>
      </c>
      <c r="O23" s="3">
        <v>23.50500000000002</v>
      </c>
      <c r="P23" s="3">
        <v>17.898999999999958</v>
      </c>
      <c r="Q23" s="3">
        <v>23.437999999999985</v>
      </c>
      <c r="R23" s="3">
        <v>15.883999999999997</v>
      </c>
      <c r="S23" s="3">
        <v>29.433999999999994</v>
      </c>
      <c r="T23" s="3">
        <v>29.913999999999984</v>
      </c>
      <c r="U23" s="3">
        <v>24.512999999999959</v>
      </c>
      <c r="V23" s="3">
        <v>33.310999999999957</v>
      </c>
      <c r="W23" s="3">
        <v>31.54500000000003</v>
      </c>
      <c r="X23" s="3">
        <v>31.093000000000004</v>
      </c>
      <c r="Y23" s="3">
        <v>25.473000000000003</v>
      </c>
      <c r="Z23" s="3">
        <v>24.13500000000003</v>
      </c>
      <c r="AA23" s="3">
        <v>28.524000000000008</v>
      </c>
      <c r="AB23" s="3">
        <v>27.485000000000003</v>
      </c>
      <c r="AC23" s="3">
        <v>27.707999999999998</v>
      </c>
      <c r="AD23" s="3">
        <v>30.947999999999997</v>
      </c>
      <c r="AE23" s="3">
        <v>33.696999999999989</v>
      </c>
      <c r="AF23" s="3">
        <v>26.184000000000026</v>
      </c>
      <c r="AG23" s="3">
        <v>22.984000000000034</v>
      </c>
      <c r="AH23" s="3">
        <v>18.663999999999977</v>
      </c>
      <c r="AI23" s="3">
        <v>15.442000000000046</v>
      </c>
      <c r="AJ23" s="3">
        <v>16.154176439999993</v>
      </c>
      <c r="AK23" s="3">
        <v>17.468941600000012</v>
      </c>
      <c r="AL23" s="3">
        <v>25.975772320000001</v>
      </c>
      <c r="AM23" s="3">
        <v>31.46677575999999</v>
      </c>
      <c r="AN23" s="38">
        <v>27.875519279999978</v>
      </c>
      <c r="AO23" s="38">
        <v>20.106060999999997</v>
      </c>
      <c r="AP23" s="38">
        <v>29.98101337999999</v>
      </c>
      <c r="AQ23" s="38">
        <v>34.316541299999997</v>
      </c>
      <c r="AR23" s="38">
        <v>39.989629040000004</v>
      </c>
      <c r="AS23" s="38">
        <v>33.781170699999976</v>
      </c>
      <c r="AT23" s="38">
        <v>50.530639059999999</v>
      </c>
      <c r="AU23" s="38">
        <v>34.432889979999992</v>
      </c>
      <c r="AV23" s="38">
        <v>40.776473539999969</v>
      </c>
      <c r="AW23" s="38">
        <v>34.87449767999999</v>
      </c>
      <c r="AX23" s="38">
        <v>53.325327439999995</v>
      </c>
      <c r="AY23" s="38">
        <v>57.101230080000001</v>
      </c>
      <c r="AZ23" s="38">
        <v>39.779282440000003</v>
      </c>
      <c r="BA23" s="38">
        <v>43.125972060000016</v>
      </c>
      <c r="BB23" s="38">
        <v>50.842046159999995</v>
      </c>
      <c r="BC23" s="38">
        <v>46.211582</v>
      </c>
      <c r="BD23" s="38">
        <v>48.110898240000004</v>
      </c>
      <c r="BE23" s="38">
        <v>42.077033960000023</v>
      </c>
      <c r="BF23" s="38">
        <v>39.978522239999954</v>
      </c>
      <c r="BG23" s="38">
        <v>37.209850239999994</v>
      </c>
      <c r="BH23" s="38">
        <v>25.068207680000008</v>
      </c>
      <c r="BI23" s="38">
        <v>24.539697839999963</v>
      </c>
      <c r="BJ23" s="38">
        <v>35.505740240000016</v>
      </c>
      <c r="BK23" s="38">
        <v>27.626760000000008</v>
      </c>
      <c r="BL23" s="38">
        <v>27.728259199999989</v>
      </c>
      <c r="BM23" s="38">
        <v>31.39312720000002</v>
      </c>
      <c r="BN23" s="38">
        <v>17.545115320000011</v>
      </c>
      <c r="BO23" s="38">
        <v>20.116965159999978</v>
      </c>
      <c r="BP23" s="38">
        <v>29.304942245498182</v>
      </c>
      <c r="BQ23" s="38">
        <v>26.35137547999998</v>
      </c>
      <c r="BR23" s="38">
        <v>48.255350800000016</v>
      </c>
      <c r="BS23" s="38">
        <v>36.784378399999973</v>
      </c>
      <c r="BT23" s="38">
        <v>40.303027199999995</v>
      </c>
      <c r="BU23" s="38">
        <v>44.765220919999997</v>
      </c>
      <c r="BV23" s="38">
        <v>44.165441600000008</v>
      </c>
      <c r="BW23" s="38">
        <v>48.421994319999975</v>
      </c>
      <c r="BX23" s="38">
        <v>43.481736799999986</v>
      </c>
      <c r="BY23" s="38">
        <v>36.385795519999988</v>
      </c>
      <c r="BZ23" s="38">
        <v>54.270164857326684</v>
      </c>
      <c r="CA23" s="38">
        <v>44.714288331706662</v>
      </c>
      <c r="CB23" s="38">
        <v>54.508001049762719</v>
      </c>
      <c r="CC23" s="38">
        <v>35.591143963398828</v>
      </c>
      <c r="CD23" s="38">
        <v>19.813033420614715</v>
      </c>
      <c r="CE23" s="38">
        <v>36.839224705264094</v>
      </c>
      <c r="CF23" s="38">
        <v>31.922237341896349</v>
      </c>
      <c r="CG23" s="38">
        <v>37.478044840703092</v>
      </c>
      <c r="CH23" s="38">
        <v>45.1578513102952</v>
      </c>
      <c r="CI23" s="38">
        <v>36.415318465641981</v>
      </c>
      <c r="CJ23" s="38">
        <v>38.4088885903437</v>
      </c>
      <c r="CK23" s="38">
        <v>51.829272200975339</v>
      </c>
      <c r="CL23" s="38">
        <v>58.03878471845595</v>
      </c>
      <c r="CM23" s="38">
        <v>66.866697466433337</v>
      </c>
      <c r="CN23" s="38">
        <v>58.602549497692152</v>
      </c>
      <c r="CO23" s="38">
        <v>48.001284393938306</v>
      </c>
      <c r="CP23" s="38">
        <v>44.12675680109993</v>
      </c>
      <c r="CQ23" s="38">
        <v>41.730313639869379</v>
      </c>
      <c r="CR23" s="38">
        <v>22.09767897334671</v>
      </c>
      <c r="CS23" s="38">
        <v>31.896330155799561</v>
      </c>
      <c r="CT23" s="38">
        <v>32.219436893424806</v>
      </c>
      <c r="CU23" s="38">
        <v>30.918703529452856</v>
      </c>
      <c r="CV23" s="38">
        <v>39.953541802943711</v>
      </c>
      <c r="CW23" s="38">
        <v>39.303782442460722</v>
      </c>
      <c r="CX23" s="38">
        <v>42.463070112974734</v>
      </c>
      <c r="CY23" s="38">
        <v>42.541449652060152</v>
      </c>
      <c r="CZ23" s="38">
        <v>45.123253338699975</v>
      </c>
      <c r="DA23" s="38">
        <v>37.346237270699945</v>
      </c>
      <c r="DB23" s="38">
        <v>53.92612081499999</v>
      </c>
      <c r="DC23" s="38">
        <v>54.952704852500005</v>
      </c>
      <c r="DD23" s="38">
        <v>46.327918577249982</v>
      </c>
      <c r="DE23" s="38">
        <v>46.063492252160003</v>
      </c>
      <c r="DF23" s="38">
        <v>40.484433915582436</v>
      </c>
      <c r="DG23" s="38">
        <v>45.927094915787606</v>
      </c>
      <c r="DH23" s="38">
        <v>48.229123992472331</v>
      </c>
      <c r="DI23" s="38">
        <v>57.275625024299984</v>
      </c>
      <c r="DJ23" s="38">
        <v>45.97362684084321</v>
      </c>
      <c r="DK23" s="38">
        <v>56.703346196116783</v>
      </c>
      <c r="DL23" s="38">
        <v>53.559920096259916</v>
      </c>
      <c r="DM23" s="38">
        <v>54.404967841119976</v>
      </c>
      <c r="DN23" s="38">
        <v>37.043906681824097</v>
      </c>
      <c r="DO23" s="38">
        <v>46.002370422805107</v>
      </c>
      <c r="DP23" s="38">
        <v>49.943374930539981</v>
      </c>
      <c r="DQ23" s="38">
        <v>40.989589724831987</v>
      </c>
      <c r="DR23" s="38">
        <v>45.476605233755144</v>
      </c>
      <c r="DS23" s="38">
        <v>44.076721423047985</v>
      </c>
      <c r="DT23" s="38">
        <v>51.905379459132057</v>
      </c>
      <c r="DU23" s="3">
        <v>51.954805716000067</v>
      </c>
      <c r="DV23" s="3">
        <v>40.688191687059494</v>
      </c>
      <c r="DW23" s="3">
        <v>41.554120020000148</v>
      </c>
      <c r="DX23" s="3">
        <v>35.675061432432088</v>
      </c>
      <c r="DY23" s="3">
        <v>32.851126650806989</v>
      </c>
      <c r="DZ23" s="3">
        <v>34.029977010806995</v>
      </c>
      <c r="EA23" s="3">
        <v>41.055698110806887</v>
      </c>
      <c r="EB23" s="3">
        <v>30.104653247807324</v>
      </c>
      <c r="EC23" s="3">
        <v>41.107966099100061</v>
      </c>
      <c r="ED23" s="3">
        <v>37.808773511000041</v>
      </c>
      <c r="EE23" s="2">
        <v>44.627785259999932</v>
      </c>
      <c r="EF23" s="2">
        <v>38.072563917586542</v>
      </c>
      <c r="EG23" s="2">
        <v>50.936458736865731</v>
      </c>
      <c r="EH23" s="2">
        <v>31.737633995503998</v>
      </c>
      <c r="EI23" s="2">
        <v>46.001319501824057</v>
      </c>
      <c r="EJ23" s="2">
        <v>47.217645610419211</v>
      </c>
      <c r="EK23" s="2">
        <v>44.685978521568025</v>
      </c>
      <c r="EL23" s="2">
        <v>53.266092330080014</v>
      </c>
      <c r="EM23" s="2">
        <v>39.823117129705999</v>
      </c>
      <c r="EN23" s="2">
        <v>36.182394230296865</v>
      </c>
      <c r="EO23" s="2">
        <v>37.542747899753572</v>
      </c>
      <c r="EP23" s="2">
        <v>42.158673556910067</v>
      </c>
      <c r="EQ23" s="2">
        <v>34.266776665798737</v>
      </c>
      <c r="ER23" s="2">
        <v>33.032857806311988</v>
      </c>
      <c r="ES23" s="2">
        <v>35.012805991222436</v>
      </c>
      <c r="ET23" s="2">
        <v>33.969612391628822</v>
      </c>
      <c r="EU23" s="2">
        <v>45.831637386022379</v>
      </c>
      <c r="EV23" s="2">
        <v>39.240789687981149</v>
      </c>
      <c r="EW23" s="2">
        <v>38.808191262566325</v>
      </c>
      <c r="EX23" s="2">
        <v>33.722144297000064</v>
      </c>
      <c r="EY23" s="2">
        <v>29.586218373292041</v>
      </c>
      <c r="EZ23" s="2">
        <v>44.178163930244629</v>
      </c>
      <c r="FA23" s="2">
        <v>37.436460787001749</v>
      </c>
      <c r="FB23" s="2">
        <v>55.822971200000019</v>
      </c>
      <c r="FC23" s="2">
        <v>36.006497760000002</v>
      </c>
      <c r="FD23" s="2">
        <v>30.050136272000003</v>
      </c>
      <c r="FE23" s="2">
        <v>37.611853352000061</v>
      </c>
      <c r="FF23" s="2">
        <v>27.453201520000018</v>
      </c>
      <c r="FG23" s="2">
        <v>50.543125360276591</v>
      </c>
      <c r="FH23" s="2">
        <v>64.410080253565681</v>
      </c>
      <c r="FI23" s="2">
        <v>36.113066989154014</v>
      </c>
      <c r="FJ23" s="2">
        <v>28.360640188358936</v>
      </c>
      <c r="FK23" s="2">
        <v>25.789446470588167</v>
      </c>
      <c r="FL23" s="2">
        <v>23.614588148564991</v>
      </c>
      <c r="FM23" s="2">
        <v>38.31912149915776</v>
      </c>
      <c r="FN23" s="2">
        <v>29.791727442113832</v>
      </c>
      <c r="FO23" s="2">
        <v>29.580347473655724</v>
      </c>
      <c r="FP23" s="2">
        <v>27.693160755739093</v>
      </c>
      <c r="FQ23" s="2">
        <v>63.490037774058891</v>
      </c>
      <c r="FR23" s="2">
        <v>67.012206476878859</v>
      </c>
      <c r="FS23" s="2">
        <v>68.095729172610319</v>
      </c>
      <c r="FT23" s="2">
        <v>85.328526564198867</v>
      </c>
      <c r="FU23" s="2">
        <v>66.766891015350765</v>
      </c>
      <c r="FV23" s="2">
        <v>46.243236788946639</v>
      </c>
      <c r="FW23" s="2">
        <v>53.964598172918997</v>
      </c>
      <c r="FX23" s="2">
        <v>41.009151357373398</v>
      </c>
      <c r="FY23" s="2">
        <v>53.809877919103506</v>
      </c>
      <c r="FZ23" s="2">
        <v>63.386851149425276</v>
      </c>
      <c r="GA23" s="2">
        <v>56.37062294570741</v>
      </c>
      <c r="GB23" s="2">
        <v>47.594379711415904</v>
      </c>
      <c r="GC23" s="2">
        <v>53.895562159183669</v>
      </c>
      <c r="GD23" s="2">
        <v>65.627996814748187</v>
      </c>
      <c r="GE23" s="2">
        <v>84.738335433868329</v>
      </c>
      <c r="GF23" s="2">
        <v>84.313537430608761</v>
      </c>
      <c r="GG23" s="2">
        <v>100.65905144795391</v>
      </c>
      <c r="GH23" s="2">
        <v>61.451305714900144</v>
      </c>
      <c r="GI23" s="2">
        <v>80.405023522400299</v>
      </c>
      <c r="GJ23" s="2">
        <v>63.914418268227998</v>
      </c>
      <c r="GK23" s="2">
        <v>87.447448199999997</v>
      </c>
      <c r="GL23" s="2">
        <v>58.2946970079621</v>
      </c>
      <c r="GM23" s="2">
        <v>84.261711018435207</v>
      </c>
      <c r="GN23" s="2">
        <v>108.52418512274028</v>
      </c>
      <c r="GO23" s="2">
        <v>81.028445818647072</v>
      </c>
      <c r="GP23" s="2">
        <v>94.113371001507161</v>
      </c>
      <c r="GQ23" s="2">
        <v>96.561835347714933</v>
      </c>
      <c r="GR23" s="2">
        <v>64.203972261169625</v>
      </c>
      <c r="GS23" s="2">
        <v>102.95068810022022</v>
      </c>
      <c r="GT23" s="2">
        <v>91.007822413454065</v>
      </c>
      <c r="GU23" s="2">
        <v>85.339997441469592</v>
      </c>
      <c r="GV23" s="2">
        <v>82.797091065925798</v>
      </c>
      <c r="GW23" s="2">
        <v>37.368845507548379</v>
      </c>
      <c r="GX23" s="2">
        <v>88.496548811624763</v>
      </c>
      <c r="GY23" s="60">
        <v>105.779819131097</v>
      </c>
      <c r="GZ23" s="18">
        <v>101.74474688782405</v>
      </c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</row>
    <row r="24" spans="1:324" x14ac:dyDescent="0.2">
      <c r="B24" s="9"/>
      <c r="C24" s="2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Y24" s="61"/>
      <c r="GZ24" s="53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</row>
    <row r="25" spans="1:324" s="24" customFormat="1" x14ac:dyDescent="0.2">
      <c r="A25" s="1"/>
      <c r="B25" s="9"/>
      <c r="C25" s="10" t="s">
        <v>15</v>
      </c>
      <c r="D25" s="37">
        <f t="shared" ref="D25:AM25" si="0">+D26+D31</f>
        <v>647.18499999999995</v>
      </c>
      <c r="E25" s="37">
        <f t="shared" si="0"/>
        <v>661.59199999999998</v>
      </c>
      <c r="F25" s="37">
        <f t="shared" si="0"/>
        <v>659.9</v>
      </c>
      <c r="G25" s="37">
        <f t="shared" si="0"/>
        <v>660.83500000000004</v>
      </c>
      <c r="H25" s="37">
        <f t="shared" si="0"/>
        <v>666.58600000000001</v>
      </c>
      <c r="I25" s="37">
        <f t="shared" si="0"/>
        <v>668.27600000000007</v>
      </c>
      <c r="J25" s="37">
        <f t="shared" si="0"/>
        <v>682.01700000000005</v>
      </c>
      <c r="K25" s="37">
        <f t="shared" si="0"/>
        <v>688.90469099999996</v>
      </c>
      <c r="L25" s="37">
        <f t="shared" si="0"/>
        <v>685.05600000000004</v>
      </c>
      <c r="M25" s="37">
        <f t="shared" si="0"/>
        <v>702.01199999999994</v>
      </c>
      <c r="N25" s="37">
        <f t="shared" si="0"/>
        <v>699.80899999999997</v>
      </c>
      <c r="O25" s="37">
        <f t="shared" si="0"/>
        <v>714.73599999999988</v>
      </c>
      <c r="P25" s="37">
        <f t="shared" si="0"/>
        <v>709.39200000000005</v>
      </c>
      <c r="Q25" s="37">
        <f t="shared" si="0"/>
        <v>719.42699999999991</v>
      </c>
      <c r="R25" s="37">
        <f t="shared" si="0"/>
        <v>716.27800000000002</v>
      </c>
      <c r="S25" s="37">
        <f t="shared" si="0"/>
        <v>727.84999999999991</v>
      </c>
      <c r="T25" s="37">
        <f t="shared" si="0"/>
        <v>741.6690000000001</v>
      </c>
      <c r="U25" s="37">
        <f t="shared" si="0"/>
        <v>741.14899999999989</v>
      </c>
      <c r="V25" s="37">
        <f t="shared" si="0"/>
        <v>757.59199999999987</v>
      </c>
      <c r="W25" s="37">
        <f t="shared" si="0"/>
        <v>760.33600000000001</v>
      </c>
      <c r="X25" s="37">
        <f t="shared" si="0"/>
        <v>756.57899999999995</v>
      </c>
      <c r="Y25" s="37">
        <f t="shared" si="0"/>
        <v>765.60599999999999</v>
      </c>
      <c r="Z25" s="37">
        <f t="shared" si="0"/>
        <v>762.76100000000008</v>
      </c>
      <c r="AA25" s="37">
        <f t="shared" si="0"/>
        <v>760.57600000000002</v>
      </c>
      <c r="AB25" s="37">
        <f t="shared" si="0"/>
        <v>734.61999999999989</v>
      </c>
      <c r="AC25" s="37">
        <f t="shared" si="0"/>
        <v>754.57500000000005</v>
      </c>
      <c r="AD25" s="37">
        <f t="shared" si="0"/>
        <v>747.35299999999995</v>
      </c>
      <c r="AE25" s="37">
        <f t="shared" si="0"/>
        <v>750.74899999999991</v>
      </c>
      <c r="AF25" s="37">
        <f t="shared" si="0"/>
        <v>741.85599999999999</v>
      </c>
      <c r="AG25" s="37">
        <f t="shared" si="0"/>
        <v>735.08600000000001</v>
      </c>
      <c r="AH25" s="37">
        <f t="shared" si="0"/>
        <v>742.22699999999998</v>
      </c>
      <c r="AI25" s="37">
        <f t="shared" si="0"/>
        <v>734.10300000000007</v>
      </c>
      <c r="AJ25" s="37">
        <f t="shared" si="0"/>
        <v>723.05200000000002</v>
      </c>
      <c r="AK25" s="37">
        <f t="shared" si="0"/>
        <v>711.82500000000005</v>
      </c>
      <c r="AL25" s="37">
        <f t="shared" si="0"/>
        <v>719.35599999999999</v>
      </c>
      <c r="AM25" s="37">
        <f t="shared" si="0"/>
        <v>713.928</v>
      </c>
      <c r="AN25" s="37">
        <f t="shared" ref="AN25:AT25" si="1">+AN26+AN31</f>
        <v>701.18100000000004</v>
      </c>
      <c r="AO25" s="37">
        <f t="shared" si="1"/>
        <v>707.07799999999997</v>
      </c>
      <c r="AP25" s="37">
        <f t="shared" si="1"/>
        <v>697.3</v>
      </c>
      <c r="AQ25" s="37">
        <f t="shared" si="1"/>
        <v>680.07300000000009</v>
      </c>
      <c r="AR25" s="37">
        <f t="shared" si="1"/>
        <v>695.67200000000003</v>
      </c>
      <c r="AS25" s="37">
        <f t="shared" si="1"/>
        <v>705.78099999999995</v>
      </c>
      <c r="AT25" s="37">
        <f t="shared" si="1"/>
        <v>704.005</v>
      </c>
      <c r="AU25" s="37">
        <f t="shared" ref="AU25:CC25" si="2">+AU26+AU31</f>
        <v>701.14100000000008</v>
      </c>
      <c r="AV25" s="37">
        <f t="shared" si="2"/>
        <v>701.32899999999995</v>
      </c>
      <c r="AW25" s="37">
        <f t="shared" si="2"/>
        <v>696.43000000000006</v>
      </c>
      <c r="AX25" s="37">
        <f t="shared" si="2"/>
        <v>678.35200000000009</v>
      </c>
      <c r="AY25" s="37">
        <f t="shared" si="2"/>
        <v>702.19399999999996</v>
      </c>
      <c r="AZ25" s="37">
        <f t="shared" si="2"/>
        <v>696.53700000000003</v>
      </c>
      <c r="BA25" s="37">
        <f t="shared" si="2"/>
        <v>701.70399999999995</v>
      </c>
      <c r="BB25" s="37">
        <f t="shared" si="2"/>
        <v>699.24900000000002</v>
      </c>
      <c r="BC25" s="37">
        <f t="shared" si="2"/>
        <v>694.94</v>
      </c>
      <c r="BD25" s="37">
        <f t="shared" si="2"/>
        <v>697.15499999999997</v>
      </c>
      <c r="BE25" s="37">
        <f t="shared" si="2"/>
        <v>700.35500000000002</v>
      </c>
      <c r="BF25" s="37">
        <f t="shared" si="2"/>
        <v>707.04899999999998</v>
      </c>
      <c r="BG25" s="37">
        <f t="shared" si="2"/>
        <v>689.41700000000003</v>
      </c>
      <c r="BH25" s="37">
        <f t="shared" si="2"/>
        <v>697.84400000000005</v>
      </c>
      <c r="BI25" s="37">
        <f t="shared" si="2"/>
        <v>712.65099999999995</v>
      </c>
      <c r="BJ25" s="37">
        <f t="shared" si="2"/>
        <v>723.09199999999987</v>
      </c>
      <c r="BK25" s="37">
        <f t="shared" si="2"/>
        <v>747.08399999999995</v>
      </c>
      <c r="BL25" s="37">
        <f t="shared" si="2"/>
        <v>751.48900000000003</v>
      </c>
      <c r="BM25" s="37">
        <f t="shared" si="2"/>
        <v>747.78600000000006</v>
      </c>
      <c r="BN25" s="37">
        <f t="shared" si="2"/>
        <v>817.09899999999993</v>
      </c>
      <c r="BO25" s="37">
        <f t="shared" si="2"/>
        <v>814.94299999999998</v>
      </c>
      <c r="BP25" s="37">
        <f t="shared" si="2"/>
        <v>841.62099999999998</v>
      </c>
      <c r="BQ25" s="37">
        <f t="shared" si="2"/>
        <v>831.62300000000005</v>
      </c>
      <c r="BR25" s="37">
        <f t="shared" si="2"/>
        <v>833.81200000000001</v>
      </c>
      <c r="BS25" s="37">
        <f t="shared" si="2"/>
        <v>830.70499999999993</v>
      </c>
      <c r="BT25" s="37">
        <f t="shared" si="2"/>
        <v>770.66</v>
      </c>
      <c r="BU25" s="37">
        <f t="shared" si="2"/>
        <v>800.32799999999997</v>
      </c>
      <c r="BV25" s="37">
        <f t="shared" si="2"/>
        <v>800.52099999999996</v>
      </c>
      <c r="BW25" s="37">
        <f t="shared" si="2"/>
        <v>818.92399999999998</v>
      </c>
      <c r="BX25" s="37">
        <f t="shared" si="2"/>
        <v>805.88100000000009</v>
      </c>
      <c r="BY25" s="37">
        <f t="shared" si="2"/>
        <v>795.74799999999993</v>
      </c>
      <c r="BZ25" s="37">
        <f t="shared" si="2"/>
        <v>834.05099999999993</v>
      </c>
      <c r="CA25" s="37">
        <f t="shared" si="2"/>
        <v>828.96399999999994</v>
      </c>
      <c r="CB25" s="37">
        <f t="shared" si="2"/>
        <v>850.74</v>
      </c>
      <c r="CC25" s="37">
        <f t="shared" si="2"/>
        <v>836.20800000000008</v>
      </c>
      <c r="CD25" s="37">
        <f>+CD26+CD31</f>
        <v>867.726</v>
      </c>
      <c r="CE25" s="37">
        <f>+CE26+CE31</f>
        <v>865.98</v>
      </c>
      <c r="CF25" s="37">
        <f>+CF26+CF31</f>
        <v>867.529</v>
      </c>
      <c r="CG25" s="37">
        <f t="shared" ref="CG25:CH25" si="3">+CG26+CG31</f>
        <v>879.27100000000007</v>
      </c>
      <c r="CH25" s="37">
        <f t="shared" si="3"/>
        <v>880.94100000000003</v>
      </c>
      <c r="CI25" s="37">
        <f t="shared" ref="CI25:CJ25" si="4">+CI26+CI31</f>
        <v>868.41300000000001</v>
      </c>
      <c r="CJ25" s="37">
        <f t="shared" si="4"/>
        <v>882.77499999999998</v>
      </c>
      <c r="CK25" s="37">
        <f t="shared" ref="CK25:CQ25" si="5">+CK26+CK31</f>
        <v>878.53700000000003</v>
      </c>
      <c r="CL25" s="37">
        <f t="shared" si="5"/>
        <v>890.09799999999996</v>
      </c>
      <c r="CM25" s="37">
        <f t="shared" si="5"/>
        <v>896.8549999999999</v>
      </c>
      <c r="CN25" s="37">
        <f t="shared" si="5"/>
        <v>885.30399999999997</v>
      </c>
      <c r="CO25" s="37">
        <f t="shared" si="5"/>
        <v>895.28700000000003</v>
      </c>
      <c r="CP25" s="37">
        <f t="shared" si="5"/>
        <v>913.22699999999998</v>
      </c>
      <c r="CQ25" s="37">
        <f t="shared" si="5"/>
        <v>907.78400000000011</v>
      </c>
      <c r="CR25" s="37">
        <v>928.75400000000002</v>
      </c>
      <c r="CS25" s="37">
        <v>917.20300000000009</v>
      </c>
      <c r="CT25" s="37">
        <v>923.50900000000001</v>
      </c>
      <c r="CU25" s="37">
        <v>947.94</v>
      </c>
      <c r="CV25" s="37">
        <v>950.83199999999999</v>
      </c>
      <c r="CW25" s="37">
        <v>944.36800000000005</v>
      </c>
      <c r="CX25" s="37">
        <v>929.85299999999995</v>
      </c>
      <c r="CY25" s="37">
        <v>959.17399999999998</v>
      </c>
      <c r="CZ25" s="37">
        <v>967.39699999999993</v>
      </c>
      <c r="DA25" s="37">
        <v>965.22399999999993</v>
      </c>
      <c r="DB25" s="37">
        <v>986.09900000000005</v>
      </c>
      <c r="DC25" s="37">
        <v>1017.836</v>
      </c>
      <c r="DD25" s="37">
        <v>1035.114</v>
      </c>
      <c r="DE25" s="37">
        <v>1041.058</v>
      </c>
      <c r="DF25" s="37">
        <v>1072.4740000000002</v>
      </c>
      <c r="DG25" s="37">
        <v>1092.0880000000002</v>
      </c>
      <c r="DH25" s="37">
        <v>1053.1689999999999</v>
      </c>
      <c r="DI25" s="37">
        <v>1053.5129999999999</v>
      </c>
      <c r="DJ25" s="37">
        <v>1060.479</v>
      </c>
      <c r="DK25" s="37">
        <v>1072.2719999999999</v>
      </c>
      <c r="DL25" s="37">
        <v>1087.117</v>
      </c>
      <c r="DM25" s="37">
        <v>1124.4369999999999</v>
      </c>
      <c r="DN25" s="37">
        <v>1132.1559999999999</v>
      </c>
      <c r="DO25" s="37">
        <v>1140.9670000000001</v>
      </c>
      <c r="DP25" s="37">
        <v>1145.8790000000001</v>
      </c>
      <c r="DQ25" s="37">
        <v>1152.0430000000001</v>
      </c>
      <c r="DR25" s="37">
        <v>1174.2529999999999</v>
      </c>
      <c r="DS25" s="37">
        <v>1187.7380000000001</v>
      </c>
      <c r="DT25" s="37">
        <v>1206.854</v>
      </c>
      <c r="DU25" s="37">
        <v>1244.4009999999998</v>
      </c>
      <c r="DV25" s="37">
        <v>1245.3539999999998</v>
      </c>
      <c r="DW25" s="37">
        <v>1257.8399999999999</v>
      </c>
      <c r="DX25" s="37">
        <v>1252.3290000000002</v>
      </c>
      <c r="DY25" s="37">
        <v>1236.3160000000003</v>
      </c>
      <c r="DZ25" s="37">
        <v>1228.299</v>
      </c>
      <c r="EA25" s="37">
        <v>1222.6680000000001</v>
      </c>
      <c r="EB25" s="37">
        <v>1196.5628624708074</v>
      </c>
      <c r="EC25" s="37">
        <f>+EC26+EC31</f>
        <v>1197.242</v>
      </c>
      <c r="ED25" s="37">
        <v>1206.7510000000002</v>
      </c>
      <c r="EE25" s="23">
        <v>1242.865</v>
      </c>
      <c r="EF25" s="23">
        <v>1230.999</v>
      </c>
      <c r="EG25" s="23">
        <v>1220.6759999999999</v>
      </c>
      <c r="EH25" s="23">
        <v>1221.9480000000001</v>
      </c>
      <c r="EI25" s="23">
        <v>1220.586</v>
      </c>
      <c r="EJ25" s="23">
        <v>1217.846</v>
      </c>
      <c r="EK25" s="23">
        <v>1225.4540000000002</v>
      </c>
      <c r="EL25" s="23">
        <v>1248.6729999999998</v>
      </c>
      <c r="EM25" s="23">
        <v>1244.1880000000001</v>
      </c>
      <c r="EN25" s="23">
        <v>1260.934</v>
      </c>
      <c r="EO25" s="23">
        <v>1270.0260000000003</v>
      </c>
      <c r="EP25" s="23">
        <v>1292.1260000000002</v>
      </c>
      <c r="EQ25" s="23">
        <v>1309.9080000000001</v>
      </c>
      <c r="ER25" s="23">
        <v>1290.0720000000001</v>
      </c>
      <c r="ES25" s="23">
        <v>1278.5329999999999</v>
      </c>
      <c r="ET25" s="23">
        <v>1302.857</v>
      </c>
      <c r="EU25" s="23">
        <v>1314.143</v>
      </c>
      <c r="EV25" s="23">
        <v>1299.8489999999999</v>
      </c>
      <c r="EW25" s="23">
        <v>1325.26</v>
      </c>
      <c r="EX25" s="23">
        <v>1299.2729999999999</v>
      </c>
      <c r="EY25" s="23">
        <v>1307.1100000000001</v>
      </c>
      <c r="EZ25" s="23">
        <v>1301.8362900000002</v>
      </c>
      <c r="FA25" s="23">
        <v>1319.9996799999999</v>
      </c>
      <c r="FB25" s="23">
        <v>1329.9609</v>
      </c>
      <c r="FC25" s="23">
        <v>1332.0375399999998</v>
      </c>
      <c r="FD25" s="23">
        <v>1324.9676100000001</v>
      </c>
      <c r="FE25" s="23">
        <v>1300.5809999999999</v>
      </c>
      <c r="FF25" s="23">
        <v>1309.3693900000001</v>
      </c>
      <c r="FG25" s="23">
        <v>1343.3413300000002</v>
      </c>
      <c r="FH25" s="23">
        <v>1375.25794</v>
      </c>
      <c r="FI25" s="23">
        <v>1354.6725999999999</v>
      </c>
      <c r="FJ25" s="23">
        <v>1344.5296199999998</v>
      </c>
      <c r="FK25" s="23">
        <v>1372.33403</v>
      </c>
      <c r="FL25" s="23">
        <v>1389.07125</v>
      </c>
      <c r="FM25" s="23">
        <v>1396.89957</v>
      </c>
      <c r="FN25" s="23">
        <v>1392.4036599999999</v>
      </c>
      <c r="FO25" s="23">
        <v>1429.713</v>
      </c>
      <c r="FP25" s="23">
        <v>1459.7524699999999</v>
      </c>
      <c r="FQ25" s="23">
        <v>1485.2698700000001</v>
      </c>
      <c r="FR25" s="23">
        <v>1471.0522599999999</v>
      </c>
      <c r="FS25" s="23">
        <v>1501.81378</v>
      </c>
      <c r="FT25" s="23">
        <v>1564.0948800000001</v>
      </c>
      <c r="FU25" s="23">
        <v>1575.4385</v>
      </c>
      <c r="FV25" s="23">
        <v>1529.08986</v>
      </c>
      <c r="FW25" s="23">
        <v>1573.5737899999999</v>
      </c>
      <c r="FX25" s="23">
        <v>1575.9543200000001</v>
      </c>
      <c r="FY25" s="23">
        <v>1587.8101099999999</v>
      </c>
      <c r="FZ25" s="23">
        <v>1606.9125199999999</v>
      </c>
      <c r="GA25" s="23">
        <v>1625.2526399999999</v>
      </c>
      <c r="GB25" s="23">
        <v>1630.0670700000001</v>
      </c>
      <c r="GC25" s="23">
        <v>1645.24892</v>
      </c>
      <c r="GD25" s="23">
        <v>1641.4730300000001</v>
      </c>
      <c r="GE25" s="23">
        <v>1654.2202300000001</v>
      </c>
      <c r="GF25" s="23">
        <v>1677.1715300000001</v>
      </c>
      <c r="GG25" s="23">
        <v>1697.4145799999999</v>
      </c>
      <c r="GH25" s="23">
        <v>1673.9199900000001</v>
      </c>
      <c r="GI25" s="23">
        <v>1719.0613600000001</v>
      </c>
      <c r="GJ25" s="23">
        <v>1731.02108</v>
      </c>
      <c r="GK25" s="23">
        <v>1762.7226599999999</v>
      </c>
      <c r="GL25" s="23">
        <v>1727.7186299999998</v>
      </c>
      <c r="GM25" s="23">
        <v>1769.56638</v>
      </c>
      <c r="GN25" s="23">
        <v>1756.5025900000001</v>
      </c>
      <c r="GO25" s="23">
        <v>1725.9974200000001</v>
      </c>
      <c r="GP25" s="23">
        <v>1736.9385231396373</v>
      </c>
      <c r="GQ25" s="23">
        <v>1778.6731689379399</v>
      </c>
      <c r="GR25" s="23">
        <v>1776.3271200000001</v>
      </c>
      <c r="GS25" s="23">
        <v>1788.44469</v>
      </c>
      <c r="GT25" s="23">
        <v>1783.5471400000001</v>
      </c>
      <c r="GU25" s="23">
        <v>1772.1116900000002</v>
      </c>
      <c r="GV25" s="23">
        <v>1754.9459400000001</v>
      </c>
      <c r="GW25" s="23">
        <v>1733.6435799999999</v>
      </c>
      <c r="GX25" s="23">
        <v>1757.6545999999998</v>
      </c>
      <c r="GY25" s="59">
        <v>1815.9869800000001</v>
      </c>
      <c r="GZ25" s="48">
        <v>1767.9140499999999</v>
      </c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</row>
    <row r="26" spans="1:324" s="24" customFormat="1" x14ac:dyDescent="0.2">
      <c r="A26" s="1"/>
      <c r="B26" s="9"/>
      <c r="C26" s="25" t="s">
        <v>16</v>
      </c>
      <c r="D26" s="37">
        <f t="shared" ref="D26:AM26" si="6">SUM(D27:D28)</f>
        <v>175.00700000000001</v>
      </c>
      <c r="E26" s="37">
        <f t="shared" si="6"/>
        <v>181.316</v>
      </c>
      <c r="F26" s="37">
        <f t="shared" si="6"/>
        <v>181.10499999999999</v>
      </c>
      <c r="G26" s="37">
        <f t="shared" si="6"/>
        <v>185.238</v>
      </c>
      <c r="H26" s="37">
        <f t="shared" si="6"/>
        <v>173.96</v>
      </c>
      <c r="I26" s="37">
        <f t="shared" si="6"/>
        <v>173.64</v>
      </c>
      <c r="J26" s="37">
        <f t="shared" si="6"/>
        <v>191.411</v>
      </c>
      <c r="K26" s="37">
        <f t="shared" si="6"/>
        <v>195.39469099999999</v>
      </c>
      <c r="L26" s="37">
        <f t="shared" si="6"/>
        <v>194.65800000000002</v>
      </c>
      <c r="M26" s="37">
        <f t="shared" si="6"/>
        <v>209.297</v>
      </c>
      <c r="N26" s="37">
        <f t="shared" si="6"/>
        <v>213.57499999999999</v>
      </c>
      <c r="O26" s="37">
        <f t="shared" si="6"/>
        <v>223.83799999999997</v>
      </c>
      <c r="P26" s="37">
        <f t="shared" si="6"/>
        <v>220.59800000000001</v>
      </c>
      <c r="Q26" s="37">
        <f t="shared" si="6"/>
        <v>221.87199999999999</v>
      </c>
      <c r="R26" s="37">
        <f t="shared" si="6"/>
        <v>215.10599999999999</v>
      </c>
      <c r="S26" s="37">
        <f t="shared" si="6"/>
        <v>215.59499999999997</v>
      </c>
      <c r="T26" s="37">
        <f t="shared" si="6"/>
        <v>225.43099999999998</v>
      </c>
      <c r="U26" s="37">
        <f t="shared" si="6"/>
        <v>226.05499999999998</v>
      </c>
      <c r="V26" s="37">
        <f t="shared" si="6"/>
        <v>236.339</v>
      </c>
      <c r="W26" s="37">
        <f t="shared" si="6"/>
        <v>238.85300000000001</v>
      </c>
      <c r="X26" s="37">
        <f t="shared" si="6"/>
        <v>235.91199999999998</v>
      </c>
      <c r="Y26" s="37">
        <f t="shared" si="6"/>
        <v>245.48099999999999</v>
      </c>
      <c r="Z26" s="37">
        <f t="shared" si="6"/>
        <v>245.72</v>
      </c>
      <c r="AA26" s="37">
        <f t="shared" si="6"/>
        <v>264.63200000000001</v>
      </c>
      <c r="AB26" s="37">
        <f t="shared" si="6"/>
        <v>249.60399999999998</v>
      </c>
      <c r="AC26" s="37">
        <f t="shared" si="6"/>
        <v>283.45800000000003</v>
      </c>
      <c r="AD26" s="37">
        <f t="shared" si="6"/>
        <v>267.91899999999998</v>
      </c>
      <c r="AE26" s="37">
        <f t="shared" si="6"/>
        <v>262.05499999999995</v>
      </c>
      <c r="AF26" s="37">
        <f t="shared" si="6"/>
        <v>254.495</v>
      </c>
      <c r="AG26" s="37">
        <f t="shared" si="6"/>
        <v>249.94200000000001</v>
      </c>
      <c r="AH26" s="37">
        <f t="shared" si="6"/>
        <v>262.14099999999996</v>
      </c>
      <c r="AI26" s="37">
        <f t="shared" si="6"/>
        <v>263.13499999999999</v>
      </c>
      <c r="AJ26" s="37">
        <f t="shared" si="6"/>
        <v>250.19400000000002</v>
      </c>
      <c r="AK26" s="37">
        <f t="shared" si="6"/>
        <v>252.55199999999999</v>
      </c>
      <c r="AL26" s="37">
        <f t="shared" si="6"/>
        <v>255.68299999999999</v>
      </c>
      <c r="AM26" s="37">
        <f t="shared" si="6"/>
        <v>253.59399999999999</v>
      </c>
      <c r="AN26" s="37">
        <f t="shared" ref="AN26:BZ26" si="7">SUM(AN27:AN28)</f>
        <v>248.536</v>
      </c>
      <c r="AO26" s="37">
        <f t="shared" si="7"/>
        <v>241.57399999999998</v>
      </c>
      <c r="AP26" s="37">
        <f t="shared" si="7"/>
        <v>233.09899999999999</v>
      </c>
      <c r="AQ26" s="37">
        <f t="shared" si="7"/>
        <v>223.66500000000002</v>
      </c>
      <c r="AR26" s="37">
        <f t="shared" si="7"/>
        <v>229.04199999999997</v>
      </c>
      <c r="AS26" s="37">
        <f t="shared" si="7"/>
        <v>246.63900000000001</v>
      </c>
      <c r="AT26" s="37">
        <f t="shared" si="7"/>
        <v>253.15699999999998</v>
      </c>
      <c r="AU26" s="37">
        <f t="shared" si="7"/>
        <v>257.75200000000001</v>
      </c>
      <c r="AV26" s="37">
        <f t="shared" si="7"/>
        <v>253.518</v>
      </c>
      <c r="AW26" s="37">
        <f t="shared" si="7"/>
        <v>234.02299999999997</v>
      </c>
      <c r="AX26" s="37">
        <f t="shared" si="7"/>
        <v>231.96699999999998</v>
      </c>
      <c r="AY26" s="37">
        <f t="shared" si="7"/>
        <v>246.26399999999998</v>
      </c>
      <c r="AZ26" s="37">
        <f t="shared" si="7"/>
        <v>241.59899999999999</v>
      </c>
      <c r="BA26" s="37">
        <f t="shared" si="7"/>
        <v>247.55399999999997</v>
      </c>
      <c r="BB26" s="37">
        <f t="shared" si="7"/>
        <v>241.56200000000001</v>
      </c>
      <c r="BC26" s="37">
        <f t="shared" si="7"/>
        <v>244.76400000000001</v>
      </c>
      <c r="BD26" s="37">
        <f t="shared" si="7"/>
        <v>241.79699999999997</v>
      </c>
      <c r="BE26" s="37">
        <f t="shared" si="7"/>
        <v>259.39</v>
      </c>
      <c r="BF26" s="37">
        <f t="shared" si="7"/>
        <v>266.745</v>
      </c>
      <c r="BG26" s="37">
        <f t="shared" si="7"/>
        <v>252.726</v>
      </c>
      <c r="BH26" s="37">
        <f t="shared" si="7"/>
        <v>255.28300000000002</v>
      </c>
      <c r="BI26" s="37">
        <f t="shared" si="7"/>
        <v>259.49399999999997</v>
      </c>
      <c r="BJ26" s="37">
        <f t="shared" si="7"/>
        <v>278.06099999999998</v>
      </c>
      <c r="BK26" s="37">
        <f t="shared" si="7"/>
        <v>285.56099999999998</v>
      </c>
      <c r="BL26" s="37">
        <f t="shared" si="7"/>
        <v>296.27100000000002</v>
      </c>
      <c r="BM26" s="37">
        <f t="shared" si="7"/>
        <v>285.524</v>
      </c>
      <c r="BN26" s="37">
        <f t="shared" si="7"/>
        <v>354.96299999999997</v>
      </c>
      <c r="BO26" s="37">
        <f t="shared" si="7"/>
        <v>357.31699999999995</v>
      </c>
      <c r="BP26" s="37">
        <f t="shared" si="7"/>
        <v>378.60300000000001</v>
      </c>
      <c r="BQ26" s="37">
        <f t="shared" si="7"/>
        <v>380.197</v>
      </c>
      <c r="BR26" s="37">
        <f t="shared" si="7"/>
        <v>370.34300000000002</v>
      </c>
      <c r="BS26" s="37">
        <f t="shared" si="7"/>
        <v>366.16899999999998</v>
      </c>
      <c r="BT26" s="37">
        <f t="shared" si="7"/>
        <v>302.41399999999999</v>
      </c>
      <c r="BU26" s="37">
        <f t="shared" si="7"/>
        <v>330.69799999999998</v>
      </c>
      <c r="BV26" s="37">
        <f t="shared" si="7"/>
        <v>332.06799999999998</v>
      </c>
      <c r="BW26" s="37">
        <f t="shared" si="7"/>
        <v>348.55500000000001</v>
      </c>
      <c r="BX26" s="37">
        <f t="shared" si="7"/>
        <v>334.483</v>
      </c>
      <c r="BY26" s="37">
        <f t="shared" si="7"/>
        <v>317.72099999999995</v>
      </c>
      <c r="BZ26" s="37">
        <f t="shared" si="7"/>
        <v>344.31299999999999</v>
      </c>
      <c r="CA26" s="37">
        <f t="shared" ref="CA26:CE26" si="8">SUM(CA27:CA28)</f>
        <v>339.83</v>
      </c>
      <c r="CB26" s="37">
        <f t="shared" si="8"/>
        <v>355.03199999999998</v>
      </c>
      <c r="CC26" s="37">
        <f t="shared" si="8"/>
        <v>356.24800000000005</v>
      </c>
      <c r="CD26" s="37">
        <f t="shared" si="8"/>
        <v>384.80500000000001</v>
      </c>
      <c r="CE26" s="37">
        <f t="shared" si="8"/>
        <v>384.85699999999997</v>
      </c>
      <c r="CF26" s="37">
        <f t="shared" ref="CF26:CH26" si="9">SUM(CF27:CF28)</f>
        <v>387.91100000000006</v>
      </c>
      <c r="CG26" s="37">
        <f t="shared" si="9"/>
        <v>390.69500000000005</v>
      </c>
      <c r="CH26" s="37">
        <f t="shared" si="9"/>
        <v>389.98099999999999</v>
      </c>
      <c r="CI26" s="37">
        <f t="shared" ref="CI26:CJ26" si="10">SUM(CI27:CI28)</f>
        <v>373.86199999999997</v>
      </c>
      <c r="CJ26" s="37">
        <f t="shared" si="10"/>
        <v>388.12799999999999</v>
      </c>
      <c r="CK26" s="37">
        <f t="shared" ref="CK26:CN26" si="11">SUM(CK27:CK28)</f>
        <v>378.37799999999999</v>
      </c>
      <c r="CL26" s="37">
        <f t="shared" si="11"/>
        <v>390.50100000000003</v>
      </c>
      <c r="CM26" s="37">
        <f t="shared" si="11"/>
        <v>381.03599999999994</v>
      </c>
      <c r="CN26" s="37">
        <f t="shared" si="11"/>
        <v>373.94100000000003</v>
      </c>
      <c r="CO26" s="37">
        <f t="shared" ref="CO26:CQ26" si="12">SUM(CO27:CO28)</f>
        <v>394.22900000000004</v>
      </c>
      <c r="CP26" s="37">
        <f t="shared" si="12"/>
        <v>417.06799999999998</v>
      </c>
      <c r="CQ26" s="37">
        <f t="shared" si="12"/>
        <v>390.79700000000003</v>
      </c>
      <c r="CR26" s="37">
        <v>403.96500000000003</v>
      </c>
      <c r="CS26" s="37">
        <v>386.24300000000005</v>
      </c>
      <c r="CT26" s="37">
        <v>400.85599999999994</v>
      </c>
      <c r="CU26" s="37">
        <v>422.67500000000001</v>
      </c>
      <c r="CV26" s="37">
        <v>430.30200000000002</v>
      </c>
      <c r="CW26" s="37">
        <v>415.83600000000001</v>
      </c>
      <c r="CX26" s="37">
        <v>391.29999999999995</v>
      </c>
      <c r="CY26" s="37">
        <v>403.12299999999999</v>
      </c>
      <c r="CZ26" s="37">
        <v>408.17399999999998</v>
      </c>
      <c r="DA26" s="37">
        <v>405.5</v>
      </c>
      <c r="DB26" s="37">
        <v>420.83199999999999</v>
      </c>
      <c r="DC26" s="37">
        <v>443.33299999999997</v>
      </c>
      <c r="DD26" s="37">
        <v>446.29599999999994</v>
      </c>
      <c r="DE26" s="37">
        <v>450.13400000000001</v>
      </c>
      <c r="DF26" s="37">
        <v>488.92000000000007</v>
      </c>
      <c r="DG26" s="37">
        <v>496.38</v>
      </c>
      <c r="DH26" s="37">
        <v>437.33100000000002</v>
      </c>
      <c r="DI26" s="37">
        <v>437.02</v>
      </c>
      <c r="DJ26" s="37">
        <v>439.59500000000003</v>
      </c>
      <c r="DK26" s="37">
        <v>440.67200000000003</v>
      </c>
      <c r="DL26" s="37">
        <v>468.61699999999996</v>
      </c>
      <c r="DM26" s="37">
        <v>499.29300000000001</v>
      </c>
      <c r="DN26" s="37">
        <v>493.096</v>
      </c>
      <c r="DO26" s="37">
        <v>491.93399999999997</v>
      </c>
      <c r="DP26" s="37">
        <v>501.32600000000008</v>
      </c>
      <c r="DQ26" s="37">
        <v>494.41399999999999</v>
      </c>
      <c r="DR26" s="37">
        <v>518.98199999999997</v>
      </c>
      <c r="DS26" s="37">
        <v>525.76400000000001</v>
      </c>
      <c r="DT26" s="37">
        <v>542.92399999999998</v>
      </c>
      <c r="DU26" s="37">
        <v>579.70100000000002</v>
      </c>
      <c r="DV26" s="37">
        <v>576.9559999999999</v>
      </c>
      <c r="DW26" s="37">
        <v>576.2399999999999</v>
      </c>
      <c r="DX26" s="37">
        <v>579.38800000000003</v>
      </c>
      <c r="DY26" s="37">
        <v>566.18900000000008</v>
      </c>
      <c r="DZ26" s="37">
        <v>558.43200000000002</v>
      </c>
      <c r="EA26" s="37">
        <v>551.53899999999999</v>
      </c>
      <c r="EB26" s="37">
        <v>540.95400000000006</v>
      </c>
      <c r="EC26" s="37">
        <f>+EC27+EC28</f>
        <v>514.45699999999999</v>
      </c>
      <c r="ED26" s="37">
        <v>524.25600000000009</v>
      </c>
      <c r="EE26" s="23">
        <v>550.64300000000003</v>
      </c>
      <c r="EF26" s="23">
        <v>535.32000000000005</v>
      </c>
      <c r="EG26" s="23">
        <v>532.31499999999994</v>
      </c>
      <c r="EH26" s="23">
        <v>519.99600000000009</v>
      </c>
      <c r="EI26" s="23">
        <v>521.66499999999996</v>
      </c>
      <c r="EJ26" s="23">
        <v>515.721</v>
      </c>
      <c r="EK26" s="23">
        <v>516.60800000000006</v>
      </c>
      <c r="EL26" s="23">
        <v>525.11500000000001</v>
      </c>
      <c r="EM26" s="23">
        <v>517.58000000000004</v>
      </c>
      <c r="EN26" s="23">
        <v>521.16599999999994</v>
      </c>
      <c r="EO26" s="23">
        <v>530.33100000000002</v>
      </c>
      <c r="EP26" s="23">
        <v>537.43700000000001</v>
      </c>
      <c r="EQ26" s="23">
        <v>554.95700000000011</v>
      </c>
      <c r="ER26" s="23">
        <v>545.11599999999999</v>
      </c>
      <c r="ES26" s="23">
        <v>536.822</v>
      </c>
      <c r="ET26" s="23">
        <v>575.43700000000001</v>
      </c>
      <c r="EU26" s="23">
        <v>590.73400000000004</v>
      </c>
      <c r="EV26" s="23">
        <v>562.88499999999999</v>
      </c>
      <c r="EW26" s="23">
        <v>598.92200000000003</v>
      </c>
      <c r="EX26" s="23">
        <v>578.43599999999992</v>
      </c>
      <c r="EY26" s="23">
        <v>589.13400000000001</v>
      </c>
      <c r="EZ26" s="23">
        <v>578.19829000000004</v>
      </c>
      <c r="FA26" s="23">
        <v>581.84467999999993</v>
      </c>
      <c r="FB26" s="23">
        <v>607.10278999999991</v>
      </c>
      <c r="FC26" s="23">
        <v>617.32587000000001</v>
      </c>
      <c r="FD26" s="23">
        <v>607.17024000000004</v>
      </c>
      <c r="FE26" s="23">
        <v>591.81399999999996</v>
      </c>
      <c r="FF26" s="23">
        <v>587.41688999999997</v>
      </c>
      <c r="FG26" s="23">
        <v>602.58780999999999</v>
      </c>
      <c r="FH26" s="23">
        <v>631.5856</v>
      </c>
      <c r="FI26" s="23">
        <v>624.67059999999992</v>
      </c>
      <c r="FJ26" s="23">
        <v>602.72322999999994</v>
      </c>
      <c r="FK26" s="23">
        <v>633.43417999999997</v>
      </c>
      <c r="FL26" s="23">
        <v>649.08240000000001</v>
      </c>
      <c r="FM26" s="23">
        <v>641.33438000000001</v>
      </c>
      <c r="FN26" s="23">
        <v>642.68032000000005</v>
      </c>
      <c r="FO26" s="23">
        <v>706.8</v>
      </c>
      <c r="FP26" s="23">
        <v>731.71665999999993</v>
      </c>
      <c r="FQ26" s="23">
        <v>754.67325000000005</v>
      </c>
      <c r="FR26" s="23">
        <v>727.90993000000003</v>
      </c>
      <c r="FS26" s="23">
        <v>753.19818999999995</v>
      </c>
      <c r="FT26" s="23">
        <v>790.74143000000004</v>
      </c>
      <c r="FU26" s="23">
        <v>825.85176000000001</v>
      </c>
      <c r="FV26" s="23">
        <v>778.42834000000005</v>
      </c>
      <c r="FW26" s="23">
        <v>805.21963999999991</v>
      </c>
      <c r="FX26" s="23">
        <v>794.07284000000004</v>
      </c>
      <c r="FY26" s="23">
        <v>804.09064000000001</v>
      </c>
      <c r="FZ26" s="23">
        <v>847.74851999999987</v>
      </c>
      <c r="GA26" s="23">
        <v>863.59854999999993</v>
      </c>
      <c r="GB26" s="23">
        <v>865.32123000000001</v>
      </c>
      <c r="GC26" s="23">
        <v>850.27746000000002</v>
      </c>
      <c r="GD26" s="23">
        <v>847.17824999999993</v>
      </c>
      <c r="GE26" s="23">
        <v>857.79293000000007</v>
      </c>
      <c r="GF26" s="23">
        <v>886.85352999999998</v>
      </c>
      <c r="GG26" s="23">
        <v>934.10357999999997</v>
      </c>
      <c r="GH26" s="23">
        <v>900.71036000000004</v>
      </c>
      <c r="GI26" s="23">
        <v>940.14963999999998</v>
      </c>
      <c r="GJ26" s="23">
        <v>959.12008000000003</v>
      </c>
      <c r="GK26" s="23">
        <v>974.73166000000003</v>
      </c>
      <c r="GL26" s="23">
        <v>939.42750000000001</v>
      </c>
      <c r="GM26" s="23">
        <v>973.75937999999996</v>
      </c>
      <c r="GN26" s="23">
        <v>951.48446999999999</v>
      </c>
      <c r="GO26" s="23">
        <v>922.89297999999997</v>
      </c>
      <c r="GP26" s="23">
        <v>927.83116144609994</v>
      </c>
      <c r="GQ26" s="23">
        <v>960.63691440793991</v>
      </c>
      <c r="GR26" s="23">
        <v>945.07248000000004</v>
      </c>
      <c r="GS26" s="23">
        <v>952.80733000000009</v>
      </c>
      <c r="GT26" s="23">
        <v>975.63994000000002</v>
      </c>
      <c r="GU26" s="23">
        <v>949.3666300000001</v>
      </c>
      <c r="GV26" s="23">
        <v>933.11472000000003</v>
      </c>
      <c r="GW26" s="23">
        <v>910.76001999999994</v>
      </c>
      <c r="GX26" s="23">
        <v>939.19366000000002</v>
      </c>
      <c r="GY26" s="59">
        <v>969.95744999999999</v>
      </c>
      <c r="GZ26" s="48">
        <v>925.93353000000002</v>
      </c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</row>
    <row r="27" spans="1:324" x14ac:dyDescent="0.2">
      <c r="B27" s="9"/>
      <c r="C27" s="22" t="s">
        <v>17</v>
      </c>
      <c r="D27" s="3">
        <v>43.887</v>
      </c>
      <c r="E27" s="3">
        <v>42.169999999999995</v>
      </c>
      <c r="F27" s="3">
        <v>40.277999999999999</v>
      </c>
      <c r="G27" s="3">
        <v>42.214999999999996</v>
      </c>
      <c r="H27" s="3">
        <v>44.427999999999997</v>
      </c>
      <c r="I27" s="3">
        <v>41.570999999999998</v>
      </c>
      <c r="J27" s="3">
        <v>45.459999999999994</v>
      </c>
      <c r="K27" s="3">
        <v>45.497690999999996</v>
      </c>
      <c r="L27" s="3">
        <v>43.076999999999998</v>
      </c>
      <c r="M27" s="3">
        <v>45.981999999999999</v>
      </c>
      <c r="N27" s="3">
        <v>42.438999999999993</v>
      </c>
      <c r="O27" s="3">
        <v>55.212000000000003</v>
      </c>
      <c r="P27" s="3">
        <v>46.683</v>
      </c>
      <c r="Q27" s="3">
        <v>44.78</v>
      </c>
      <c r="R27" s="3">
        <v>42.106999999999999</v>
      </c>
      <c r="S27" s="3">
        <v>42.478999999999999</v>
      </c>
      <c r="T27" s="3">
        <v>43.307000000000002</v>
      </c>
      <c r="U27" s="3">
        <v>43.141999999999996</v>
      </c>
      <c r="V27" s="3">
        <v>47.39</v>
      </c>
      <c r="W27" s="3">
        <v>43.241999999999997</v>
      </c>
      <c r="X27" s="3">
        <v>45.223999999999997</v>
      </c>
      <c r="Y27" s="3">
        <v>46.219000000000001</v>
      </c>
      <c r="Z27" s="3">
        <v>44.742999999999995</v>
      </c>
      <c r="AA27" s="3">
        <v>58.453999999999994</v>
      </c>
      <c r="AB27" s="3">
        <v>47.182000000000002</v>
      </c>
      <c r="AC27" s="3">
        <v>45.621000000000002</v>
      </c>
      <c r="AD27" s="3">
        <v>45.901999999999994</v>
      </c>
      <c r="AE27" s="3">
        <v>48.706999999999994</v>
      </c>
      <c r="AF27" s="3">
        <v>48.060999999999993</v>
      </c>
      <c r="AG27" s="3">
        <v>50.661999999999992</v>
      </c>
      <c r="AH27" s="3">
        <v>53.649000000000001</v>
      </c>
      <c r="AI27" s="3">
        <v>50.949999999999996</v>
      </c>
      <c r="AJ27" s="3">
        <v>51.280999999999999</v>
      </c>
      <c r="AK27" s="3">
        <v>48.879999999999995</v>
      </c>
      <c r="AL27" s="3">
        <v>50.402999999999992</v>
      </c>
      <c r="AM27" s="3">
        <v>64.034999999999997</v>
      </c>
      <c r="AN27" s="38">
        <v>50.526999999999994</v>
      </c>
      <c r="AO27" s="38">
        <v>48.224999999999994</v>
      </c>
      <c r="AP27" s="38">
        <v>50.421999999999997</v>
      </c>
      <c r="AQ27" s="38">
        <v>49.191999999999993</v>
      </c>
      <c r="AR27" s="38">
        <v>60.460999999999999</v>
      </c>
      <c r="AS27" s="38">
        <v>58.768999999999998</v>
      </c>
      <c r="AT27" s="38">
        <v>52.989000000000004</v>
      </c>
      <c r="AU27" s="38">
        <v>52.149000000000001</v>
      </c>
      <c r="AV27" s="38">
        <v>52.434999999999995</v>
      </c>
      <c r="AW27" s="38">
        <v>50.393999999999991</v>
      </c>
      <c r="AX27" s="38">
        <v>52.704999999999998</v>
      </c>
      <c r="AY27" s="38">
        <v>63.970999999999997</v>
      </c>
      <c r="AZ27" s="38">
        <v>54.305000000000007</v>
      </c>
      <c r="BA27" s="38">
        <v>56.05</v>
      </c>
      <c r="BB27" s="38">
        <v>59.774999999999999</v>
      </c>
      <c r="BC27" s="38">
        <v>53.442999999999998</v>
      </c>
      <c r="BD27" s="38">
        <v>59.941999999999993</v>
      </c>
      <c r="BE27" s="38">
        <v>60.845999999999989</v>
      </c>
      <c r="BF27" s="38">
        <v>57.760999999999996</v>
      </c>
      <c r="BG27" s="38">
        <v>63.073000000000008</v>
      </c>
      <c r="BH27" s="38">
        <v>51.387999999999998</v>
      </c>
      <c r="BI27" s="38">
        <v>52.224000000000004</v>
      </c>
      <c r="BJ27" s="38">
        <v>56.087000000000003</v>
      </c>
      <c r="BK27" s="38">
        <v>63.222999999999992</v>
      </c>
      <c r="BL27" s="38">
        <v>56.628</v>
      </c>
      <c r="BM27" s="38">
        <v>54.993000000000009</v>
      </c>
      <c r="BN27" s="38">
        <v>53.211999999999996</v>
      </c>
      <c r="BO27" s="38">
        <v>57.536999999999992</v>
      </c>
      <c r="BP27" s="38">
        <v>63.399000000000001</v>
      </c>
      <c r="BQ27" s="38">
        <v>46.150999999999996</v>
      </c>
      <c r="BR27" s="38">
        <v>46.509</v>
      </c>
      <c r="BS27" s="38">
        <v>49.756</v>
      </c>
      <c r="BT27" s="38">
        <v>45.920999999999992</v>
      </c>
      <c r="BU27" s="38">
        <v>47.065999999999995</v>
      </c>
      <c r="BV27" s="38">
        <v>49.201000000000001</v>
      </c>
      <c r="BW27" s="38">
        <v>58.12299999999999</v>
      </c>
      <c r="BX27" s="38">
        <v>47.717999999999996</v>
      </c>
      <c r="BY27" s="38">
        <v>47.676000000000002</v>
      </c>
      <c r="BZ27" s="38">
        <v>44.662999999999997</v>
      </c>
      <c r="CA27" s="38">
        <v>46.502000000000002</v>
      </c>
      <c r="CB27" s="38">
        <v>53.030999999999992</v>
      </c>
      <c r="CC27" s="38">
        <v>49.470000000000006</v>
      </c>
      <c r="CD27" s="38">
        <v>55.158000000000001</v>
      </c>
      <c r="CE27" s="38">
        <v>51.135000000000005</v>
      </c>
      <c r="CF27" s="38">
        <v>55.604999999999997</v>
      </c>
      <c r="CG27" s="38">
        <v>56.441999999999993</v>
      </c>
      <c r="CH27" s="38">
        <v>54.102000000000004</v>
      </c>
      <c r="CI27" s="38">
        <v>56.965999999999994</v>
      </c>
      <c r="CJ27" s="38">
        <v>60.323</v>
      </c>
      <c r="CK27" s="38">
        <v>57.670999999999999</v>
      </c>
      <c r="CL27" s="38">
        <v>58.153000000000006</v>
      </c>
      <c r="CM27" s="38">
        <v>61.725999999999999</v>
      </c>
      <c r="CN27" s="38">
        <v>61.366</v>
      </c>
      <c r="CO27" s="38">
        <v>61.442000000000007</v>
      </c>
      <c r="CP27" s="38">
        <v>65.153999999999996</v>
      </c>
      <c r="CQ27" s="38">
        <v>62.606999999999999</v>
      </c>
      <c r="CR27" s="38">
        <v>65.552999999999997</v>
      </c>
      <c r="CS27" s="38">
        <v>61.234999999999999</v>
      </c>
      <c r="CT27" s="38">
        <v>60.500999999999998</v>
      </c>
      <c r="CU27" s="38">
        <v>78.271999999999991</v>
      </c>
      <c r="CV27" s="38">
        <v>61.60799999999999</v>
      </c>
      <c r="CW27" s="38">
        <v>59.14800000000001</v>
      </c>
      <c r="CX27" s="38">
        <v>62.452999999999996</v>
      </c>
      <c r="CY27" s="38">
        <v>63.779999999999994</v>
      </c>
      <c r="CZ27" s="38">
        <v>66.287000000000006</v>
      </c>
      <c r="DA27" s="38">
        <v>67.032999999999987</v>
      </c>
      <c r="DB27" s="38">
        <v>66.004999999999995</v>
      </c>
      <c r="DC27" s="38">
        <v>68.789000000000001</v>
      </c>
      <c r="DD27" s="38">
        <v>69.270999999999987</v>
      </c>
      <c r="DE27" s="38">
        <v>64.581000000000003</v>
      </c>
      <c r="DF27" s="38">
        <v>65.499000000000009</v>
      </c>
      <c r="DG27" s="38">
        <v>87.289999999999992</v>
      </c>
      <c r="DH27" s="38">
        <v>69.465999999999994</v>
      </c>
      <c r="DI27" s="38">
        <v>66.371999999999986</v>
      </c>
      <c r="DJ27" s="38">
        <v>73.564999999999998</v>
      </c>
      <c r="DK27" s="38">
        <v>65.167000000000002</v>
      </c>
      <c r="DL27" s="38">
        <v>75.248000000000005</v>
      </c>
      <c r="DM27" s="38">
        <v>75.214999999999989</v>
      </c>
      <c r="DN27" s="38">
        <v>74.871000000000009</v>
      </c>
      <c r="DO27" s="38">
        <v>81.787000000000006</v>
      </c>
      <c r="DP27" s="38">
        <v>90.660000000000011</v>
      </c>
      <c r="DQ27" s="38">
        <v>85.143000000000001</v>
      </c>
      <c r="DR27" s="38">
        <v>86.358999999999995</v>
      </c>
      <c r="DS27" s="38">
        <v>103.176</v>
      </c>
      <c r="DT27" s="38">
        <v>88.283999999999992</v>
      </c>
      <c r="DU27" s="38">
        <v>88.988</v>
      </c>
      <c r="DV27" s="38">
        <v>91.891000000000005</v>
      </c>
      <c r="DW27" s="38">
        <v>92.453999999999994</v>
      </c>
      <c r="DX27" s="38">
        <v>98.438999999999993</v>
      </c>
      <c r="DY27" s="38">
        <v>97.605999999999995</v>
      </c>
      <c r="DZ27" s="38">
        <v>103.714</v>
      </c>
      <c r="EA27" s="38">
        <v>102.20000000000002</v>
      </c>
      <c r="EB27" s="38">
        <v>99.894000000000005</v>
      </c>
      <c r="EC27" s="38">
        <v>96.028999999999996</v>
      </c>
      <c r="ED27" s="38">
        <v>98.286000000000001</v>
      </c>
      <c r="EE27" s="2">
        <v>108.57899999999998</v>
      </c>
      <c r="EF27" s="2">
        <v>98.460000000000008</v>
      </c>
      <c r="EG27" s="2">
        <v>97.594999999999999</v>
      </c>
      <c r="EH27" s="2">
        <v>91.656999999999996</v>
      </c>
      <c r="EI27" s="2">
        <v>95.302000000000007</v>
      </c>
      <c r="EJ27" s="2">
        <v>102.24299999999999</v>
      </c>
      <c r="EK27" s="2">
        <v>98.089000000000013</v>
      </c>
      <c r="EL27" s="2">
        <v>109.16399999999999</v>
      </c>
      <c r="EM27" s="2">
        <v>108.94099999999999</v>
      </c>
      <c r="EN27" s="2">
        <v>106.41</v>
      </c>
      <c r="EO27" s="2">
        <v>113.982</v>
      </c>
      <c r="EP27" s="2">
        <v>108.01</v>
      </c>
      <c r="EQ27" s="2">
        <v>121.80200000000002</v>
      </c>
      <c r="ER27" s="2">
        <v>115.18600000000001</v>
      </c>
      <c r="ES27" s="2">
        <v>113.008</v>
      </c>
      <c r="ET27" s="2">
        <v>121.226</v>
      </c>
      <c r="EU27" s="2">
        <v>120.95400000000001</v>
      </c>
      <c r="EV27" s="2">
        <v>119.58799999999999</v>
      </c>
      <c r="EW27" s="2">
        <v>112.54900000000001</v>
      </c>
      <c r="EX27" s="2">
        <v>122.16300000000001</v>
      </c>
      <c r="EY27" s="2">
        <v>118.124</v>
      </c>
      <c r="EZ27" s="2">
        <v>119.21229</v>
      </c>
      <c r="FA27" s="2">
        <v>121.84868</v>
      </c>
      <c r="FB27" s="2">
        <v>116.99696</v>
      </c>
      <c r="FC27" s="2">
        <v>132.72081</v>
      </c>
      <c r="FD27" s="2">
        <v>121.08662999999999</v>
      </c>
      <c r="FE27" s="2">
        <v>116.71599999999999</v>
      </c>
      <c r="FF27" s="2">
        <v>126.24278999999999</v>
      </c>
      <c r="FG27" s="2">
        <v>126.04682</v>
      </c>
      <c r="FH27" s="2">
        <v>124.90013999999999</v>
      </c>
      <c r="FI27" s="2">
        <v>123.76964999999998</v>
      </c>
      <c r="FJ27" s="2">
        <v>130.00246000000001</v>
      </c>
      <c r="FK27" s="2">
        <v>131.50051999999999</v>
      </c>
      <c r="FL27" s="2">
        <v>137.37786</v>
      </c>
      <c r="FM27" s="2">
        <v>132.34748999999999</v>
      </c>
      <c r="FN27" s="2">
        <v>130.13494</v>
      </c>
      <c r="FO27" s="2">
        <v>166.63399999999999</v>
      </c>
      <c r="FP27" s="2">
        <v>143.96199999999999</v>
      </c>
      <c r="FQ27" s="2">
        <v>137.35750999999999</v>
      </c>
      <c r="FR27" s="2">
        <v>140.78783000000001</v>
      </c>
      <c r="FS27" s="2">
        <v>145.04714000000001</v>
      </c>
      <c r="FT27" s="2">
        <v>155.80719999999999</v>
      </c>
      <c r="FU27" s="2">
        <v>162.66154</v>
      </c>
      <c r="FV27" s="2">
        <v>158.34166999999999</v>
      </c>
      <c r="FW27" s="2">
        <v>158.83587</v>
      </c>
      <c r="FX27" s="2">
        <v>161.51515000000001</v>
      </c>
      <c r="FY27" s="2">
        <v>159.18404000000001</v>
      </c>
      <c r="FZ27" s="2">
        <v>155.13406000000001</v>
      </c>
      <c r="GA27" s="2">
        <v>190.42392000000001</v>
      </c>
      <c r="GB27" s="2">
        <v>156.93444000000002</v>
      </c>
      <c r="GC27" s="2">
        <v>150.56081</v>
      </c>
      <c r="GD27" s="2">
        <v>157.92239000000001</v>
      </c>
      <c r="GE27" s="2">
        <v>149.04780999999997</v>
      </c>
      <c r="GF27" s="2">
        <v>160.11694</v>
      </c>
      <c r="GG27" s="2">
        <v>162.37222</v>
      </c>
      <c r="GH27" s="2">
        <v>164.28582</v>
      </c>
      <c r="GI27" s="2">
        <v>171.82705000000001</v>
      </c>
      <c r="GJ27" s="2">
        <v>164.56746000000001</v>
      </c>
      <c r="GK27" s="2">
        <v>166.79911999999999</v>
      </c>
      <c r="GL27" s="2">
        <v>171.22075000000001</v>
      </c>
      <c r="GM27" s="2">
        <v>199.89400000000001</v>
      </c>
      <c r="GN27" s="2">
        <v>188.21600000000001</v>
      </c>
      <c r="GO27" s="2">
        <v>179.37886000000003</v>
      </c>
      <c r="GP27" s="2">
        <v>174.81938477</v>
      </c>
      <c r="GQ27" s="2">
        <v>169.16687869999998</v>
      </c>
      <c r="GR27" s="2">
        <v>176.76625999999999</v>
      </c>
      <c r="GS27" s="2">
        <v>176.88008000000002</v>
      </c>
      <c r="GT27" s="2">
        <v>185.50962000000001</v>
      </c>
      <c r="GU27" s="2">
        <v>191.69847000000001</v>
      </c>
      <c r="GV27" s="2">
        <v>179.06043</v>
      </c>
      <c r="GW27" s="2">
        <v>182.27677</v>
      </c>
      <c r="GX27" s="2">
        <v>181.72864000000001</v>
      </c>
      <c r="GY27" s="60">
        <v>207.88696999999999</v>
      </c>
      <c r="GZ27" s="18">
        <v>184.32253</v>
      </c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</row>
    <row r="28" spans="1:324" x14ac:dyDescent="0.2">
      <c r="B28" s="9"/>
      <c r="C28" s="22" t="s">
        <v>18</v>
      </c>
      <c r="D28" s="38">
        <f t="shared" ref="D28:AM28" si="13">D29+D30</f>
        <v>131.12</v>
      </c>
      <c r="E28" s="38">
        <f t="shared" si="13"/>
        <v>139.14600000000002</v>
      </c>
      <c r="F28" s="38">
        <f t="shared" si="13"/>
        <v>140.827</v>
      </c>
      <c r="G28" s="38">
        <f t="shared" si="13"/>
        <v>143.023</v>
      </c>
      <c r="H28" s="38">
        <f t="shared" si="13"/>
        <v>129.53200000000001</v>
      </c>
      <c r="I28" s="38">
        <f t="shared" si="13"/>
        <v>132.06899999999999</v>
      </c>
      <c r="J28" s="38">
        <f t="shared" si="13"/>
        <v>145.95099999999999</v>
      </c>
      <c r="K28" s="38">
        <f t="shared" si="13"/>
        <v>149.89699999999999</v>
      </c>
      <c r="L28" s="38">
        <f t="shared" si="13"/>
        <v>151.58100000000002</v>
      </c>
      <c r="M28" s="38">
        <f t="shared" si="13"/>
        <v>163.315</v>
      </c>
      <c r="N28" s="38">
        <f t="shared" si="13"/>
        <v>171.136</v>
      </c>
      <c r="O28" s="38">
        <f t="shared" si="13"/>
        <v>168.62599999999998</v>
      </c>
      <c r="P28" s="38">
        <f t="shared" si="13"/>
        <v>173.91500000000002</v>
      </c>
      <c r="Q28" s="38">
        <f t="shared" si="13"/>
        <v>177.09199999999998</v>
      </c>
      <c r="R28" s="38">
        <f t="shared" si="13"/>
        <v>172.999</v>
      </c>
      <c r="S28" s="38">
        <f t="shared" si="13"/>
        <v>173.11599999999999</v>
      </c>
      <c r="T28" s="38">
        <f t="shared" si="13"/>
        <v>182.124</v>
      </c>
      <c r="U28" s="38">
        <f t="shared" si="13"/>
        <v>182.91299999999998</v>
      </c>
      <c r="V28" s="38">
        <f t="shared" si="13"/>
        <v>188.94899999999998</v>
      </c>
      <c r="W28" s="38">
        <f t="shared" si="13"/>
        <v>195.61100000000002</v>
      </c>
      <c r="X28" s="38">
        <f t="shared" si="13"/>
        <v>190.68799999999999</v>
      </c>
      <c r="Y28" s="38">
        <f t="shared" si="13"/>
        <v>199.262</v>
      </c>
      <c r="Z28" s="38">
        <f t="shared" si="13"/>
        <v>200.977</v>
      </c>
      <c r="AA28" s="38">
        <f t="shared" si="13"/>
        <v>206.178</v>
      </c>
      <c r="AB28" s="38">
        <f t="shared" si="13"/>
        <v>202.422</v>
      </c>
      <c r="AC28" s="38">
        <f t="shared" si="13"/>
        <v>237.83700000000002</v>
      </c>
      <c r="AD28" s="38">
        <f t="shared" si="13"/>
        <v>222.017</v>
      </c>
      <c r="AE28" s="38">
        <f t="shared" si="13"/>
        <v>213.34799999999998</v>
      </c>
      <c r="AF28" s="38">
        <f t="shared" si="13"/>
        <v>206.434</v>
      </c>
      <c r="AG28" s="38">
        <f t="shared" si="13"/>
        <v>199.28</v>
      </c>
      <c r="AH28" s="38">
        <f t="shared" si="13"/>
        <v>208.49199999999999</v>
      </c>
      <c r="AI28" s="38">
        <f t="shared" si="13"/>
        <v>212.185</v>
      </c>
      <c r="AJ28" s="38">
        <f t="shared" si="13"/>
        <v>198.91300000000001</v>
      </c>
      <c r="AK28" s="38">
        <f t="shared" si="13"/>
        <v>203.672</v>
      </c>
      <c r="AL28" s="38">
        <f t="shared" si="13"/>
        <v>205.28</v>
      </c>
      <c r="AM28" s="38">
        <f t="shared" si="13"/>
        <v>189.559</v>
      </c>
      <c r="AN28" s="38">
        <f t="shared" ref="AN28:BC28" si="14">AN29+AN30</f>
        <v>198.00900000000001</v>
      </c>
      <c r="AO28" s="38">
        <f t="shared" si="14"/>
        <v>193.34899999999999</v>
      </c>
      <c r="AP28" s="38">
        <f t="shared" si="14"/>
        <v>182.67699999999999</v>
      </c>
      <c r="AQ28" s="38">
        <f t="shared" si="14"/>
        <v>174.47300000000001</v>
      </c>
      <c r="AR28" s="38">
        <f t="shared" si="14"/>
        <v>168.58099999999999</v>
      </c>
      <c r="AS28" s="38">
        <f t="shared" si="14"/>
        <v>187.87</v>
      </c>
      <c r="AT28" s="38">
        <f t="shared" si="14"/>
        <v>200.16799999999998</v>
      </c>
      <c r="AU28" s="38">
        <f t="shared" si="14"/>
        <v>205.60300000000001</v>
      </c>
      <c r="AV28" s="38">
        <f t="shared" si="14"/>
        <v>201.083</v>
      </c>
      <c r="AW28" s="38">
        <f t="shared" si="14"/>
        <v>183.62899999999999</v>
      </c>
      <c r="AX28" s="38">
        <f t="shared" si="14"/>
        <v>179.262</v>
      </c>
      <c r="AY28" s="38">
        <f t="shared" si="14"/>
        <v>182.29299999999998</v>
      </c>
      <c r="AZ28" s="38">
        <f t="shared" si="14"/>
        <v>187.29399999999998</v>
      </c>
      <c r="BA28" s="38">
        <f t="shared" si="14"/>
        <v>191.50399999999999</v>
      </c>
      <c r="BB28" s="38">
        <f t="shared" si="14"/>
        <v>181.78700000000001</v>
      </c>
      <c r="BC28" s="38">
        <f t="shared" si="14"/>
        <v>191.32100000000003</v>
      </c>
      <c r="BD28" s="38">
        <f t="shared" ref="BD28:CE28" si="15">BD29+BD30</f>
        <v>181.85499999999999</v>
      </c>
      <c r="BE28" s="38">
        <f t="shared" si="15"/>
        <v>198.54399999999998</v>
      </c>
      <c r="BF28" s="38">
        <f t="shared" si="15"/>
        <v>208.98400000000001</v>
      </c>
      <c r="BG28" s="38">
        <f t="shared" si="15"/>
        <v>189.65299999999999</v>
      </c>
      <c r="BH28" s="38">
        <f t="shared" si="15"/>
        <v>203.89500000000001</v>
      </c>
      <c r="BI28" s="38">
        <f t="shared" si="15"/>
        <v>207.26999999999998</v>
      </c>
      <c r="BJ28" s="38">
        <f t="shared" si="15"/>
        <v>221.97399999999999</v>
      </c>
      <c r="BK28" s="38">
        <f t="shared" si="15"/>
        <v>222.33799999999999</v>
      </c>
      <c r="BL28" s="38">
        <f t="shared" si="15"/>
        <v>239.643</v>
      </c>
      <c r="BM28" s="38">
        <f t="shared" si="15"/>
        <v>230.53100000000001</v>
      </c>
      <c r="BN28" s="38">
        <f t="shared" si="15"/>
        <v>301.75099999999998</v>
      </c>
      <c r="BO28" s="38">
        <f t="shared" si="15"/>
        <v>299.77999999999997</v>
      </c>
      <c r="BP28" s="38">
        <f t="shared" si="15"/>
        <v>315.20400000000001</v>
      </c>
      <c r="BQ28" s="38">
        <f t="shared" si="15"/>
        <v>334.04599999999999</v>
      </c>
      <c r="BR28" s="38">
        <f t="shared" si="15"/>
        <v>323.834</v>
      </c>
      <c r="BS28" s="38">
        <f t="shared" si="15"/>
        <v>316.41300000000001</v>
      </c>
      <c r="BT28" s="38">
        <f t="shared" si="15"/>
        <v>256.49299999999999</v>
      </c>
      <c r="BU28" s="38">
        <f t="shared" si="15"/>
        <v>283.63200000000001</v>
      </c>
      <c r="BV28" s="38">
        <f t="shared" si="15"/>
        <v>282.86699999999996</v>
      </c>
      <c r="BW28" s="38">
        <f t="shared" si="15"/>
        <v>290.43200000000002</v>
      </c>
      <c r="BX28" s="38">
        <f t="shared" si="15"/>
        <v>286.76499999999999</v>
      </c>
      <c r="BY28" s="38">
        <f t="shared" si="15"/>
        <v>270.04499999999996</v>
      </c>
      <c r="BZ28" s="38">
        <f t="shared" si="15"/>
        <v>299.64999999999998</v>
      </c>
      <c r="CA28" s="38">
        <f t="shared" si="15"/>
        <v>293.32799999999997</v>
      </c>
      <c r="CB28" s="38">
        <f t="shared" si="15"/>
        <v>302.00099999999998</v>
      </c>
      <c r="CC28" s="38">
        <f t="shared" si="15"/>
        <v>306.77800000000002</v>
      </c>
      <c r="CD28" s="38">
        <f t="shared" si="15"/>
        <v>329.64699999999999</v>
      </c>
      <c r="CE28" s="38">
        <f t="shared" si="15"/>
        <v>333.72199999999998</v>
      </c>
      <c r="CF28" s="38">
        <f t="shared" ref="CF28:CH28" si="16">CF29+CF30</f>
        <v>332.30600000000004</v>
      </c>
      <c r="CG28" s="38">
        <f t="shared" si="16"/>
        <v>334.25300000000004</v>
      </c>
      <c r="CH28" s="38">
        <f t="shared" si="16"/>
        <v>335.87900000000002</v>
      </c>
      <c r="CI28" s="38">
        <f t="shared" ref="CI28:CJ28" si="17">CI29+CI30</f>
        <v>316.89599999999996</v>
      </c>
      <c r="CJ28" s="38">
        <f t="shared" si="17"/>
        <v>327.80500000000001</v>
      </c>
      <c r="CK28" s="38">
        <v>320.70699999999999</v>
      </c>
      <c r="CL28" s="38">
        <v>332.34800000000001</v>
      </c>
      <c r="CM28" s="38">
        <v>319.30999999999995</v>
      </c>
      <c r="CN28" s="38">
        <v>312.57500000000005</v>
      </c>
      <c r="CO28" s="38">
        <f t="shared" ref="CO28:CQ28" si="18">CO29+CO30</f>
        <v>332.78700000000003</v>
      </c>
      <c r="CP28" s="38">
        <f t="shared" si="18"/>
        <v>351.91399999999999</v>
      </c>
      <c r="CQ28" s="38">
        <f t="shared" si="18"/>
        <v>328.19000000000005</v>
      </c>
      <c r="CR28" s="38">
        <v>338.41200000000003</v>
      </c>
      <c r="CS28" s="38">
        <v>325.00800000000004</v>
      </c>
      <c r="CT28" s="38">
        <v>340.35499999999996</v>
      </c>
      <c r="CU28" s="38">
        <v>344.40300000000002</v>
      </c>
      <c r="CV28" s="38">
        <v>368.69400000000002</v>
      </c>
      <c r="CW28" s="38">
        <v>356.68799999999999</v>
      </c>
      <c r="CX28" s="38">
        <v>328.84699999999998</v>
      </c>
      <c r="CY28" s="38">
        <v>339.34300000000002</v>
      </c>
      <c r="CZ28" s="38">
        <v>341.887</v>
      </c>
      <c r="DA28" s="38">
        <v>338.46699999999998</v>
      </c>
      <c r="DB28" s="38">
        <v>354.827</v>
      </c>
      <c r="DC28" s="38">
        <v>374.54399999999998</v>
      </c>
      <c r="DD28" s="38">
        <v>377.02499999999998</v>
      </c>
      <c r="DE28" s="38">
        <v>385.553</v>
      </c>
      <c r="DF28" s="38">
        <v>423.42100000000005</v>
      </c>
      <c r="DG28" s="38">
        <v>409.09</v>
      </c>
      <c r="DH28" s="38">
        <v>367.86500000000001</v>
      </c>
      <c r="DI28" s="38">
        <v>370.64800000000002</v>
      </c>
      <c r="DJ28" s="38">
        <v>366.03000000000003</v>
      </c>
      <c r="DK28" s="38">
        <v>375.505</v>
      </c>
      <c r="DL28" s="38">
        <v>393.36899999999997</v>
      </c>
      <c r="DM28" s="38">
        <v>424.07800000000003</v>
      </c>
      <c r="DN28" s="38">
        <v>418.22499999999997</v>
      </c>
      <c r="DO28" s="38">
        <v>410.14699999999999</v>
      </c>
      <c r="DP28" s="38">
        <v>410.66600000000005</v>
      </c>
      <c r="DQ28" s="38">
        <v>409.27099999999996</v>
      </c>
      <c r="DR28" s="38">
        <v>432.62299999999999</v>
      </c>
      <c r="DS28" s="38">
        <v>422.58800000000002</v>
      </c>
      <c r="DT28" s="38">
        <v>454.64</v>
      </c>
      <c r="DU28" s="38">
        <v>490.71299999999997</v>
      </c>
      <c r="DV28" s="38">
        <v>485.06499999999994</v>
      </c>
      <c r="DW28" s="38">
        <v>483.78599999999994</v>
      </c>
      <c r="DX28" s="38">
        <v>480.94900000000001</v>
      </c>
      <c r="DY28" s="38">
        <v>468.58300000000003</v>
      </c>
      <c r="DZ28" s="38">
        <v>454.71800000000002</v>
      </c>
      <c r="EA28" s="38">
        <v>449.339</v>
      </c>
      <c r="EB28" s="38">
        <v>441.06000000000006</v>
      </c>
      <c r="EC28" s="38">
        <f>+EC29+EC30</f>
        <v>418.428</v>
      </c>
      <c r="ED28" s="38">
        <v>425.97</v>
      </c>
      <c r="EE28" s="2">
        <v>442.06400000000002</v>
      </c>
      <c r="EF28" s="2">
        <v>436.86</v>
      </c>
      <c r="EG28" s="2">
        <v>434.71999999999997</v>
      </c>
      <c r="EH28" s="2">
        <v>428.33900000000006</v>
      </c>
      <c r="EI28" s="2">
        <v>426.363</v>
      </c>
      <c r="EJ28" s="2">
        <v>413.47800000000001</v>
      </c>
      <c r="EK28" s="2">
        <v>418.51900000000001</v>
      </c>
      <c r="EL28" s="2">
        <v>415.95000000000005</v>
      </c>
      <c r="EM28" s="2">
        <v>408.63900000000001</v>
      </c>
      <c r="EN28" s="2">
        <v>414.75599999999997</v>
      </c>
      <c r="EO28" s="2">
        <v>416.34900000000005</v>
      </c>
      <c r="EP28" s="2">
        <v>429.42700000000002</v>
      </c>
      <c r="EQ28" s="2">
        <v>433.15500000000003</v>
      </c>
      <c r="ER28" s="2">
        <v>429.93</v>
      </c>
      <c r="ES28" s="2">
        <v>423.81400000000002</v>
      </c>
      <c r="ET28" s="2">
        <v>454.21100000000001</v>
      </c>
      <c r="EU28" s="2">
        <v>469.78000000000003</v>
      </c>
      <c r="EV28" s="2">
        <v>443.29700000000003</v>
      </c>
      <c r="EW28" s="2">
        <v>486.37299999999999</v>
      </c>
      <c r="EX28" s="2">
        <v>456.27299999999997</v>
      </c>
      <c r="EY28" s="2">
        <v>471.01</v>
      </c>
      <c r="EZ28" s="2">
        <v>458.98599999999999</v>
      </c>
      <c r="FA28" s="2">
        <v>459.99599999999998</v>
      </c>
      <c r="FB28" s="2">
        <v>490.10582999999997</v>
      </c>
      <c r="FC28" s="2">
        <v>484.60506000000004</v>
      </c>
      <c r="FD28" s="2">
        <v>486.08361000000002</v>
      </c>
      <c r="FE28" s="2">
        <v>475.09800000000001</v>
      </c>
      <c r="FF28" s="2">
        <v>461.18</v>
      </c>
      <c r="FG28" s="2">
        <v>476.54181000000005</v>
      </c>
      <c r="FH28" s="2">
        <v>506.68545999999998</v>
      </c>
      <c r="FI28" s="2">
        <v>500.90094999999997</v>
      </c>
      <c r="FJ28" s="2">
        <v>472.72076999999996</v>
      </c>
      <c r="FK28" s="2">
        <v>501.93366000000003</v>
      </c>
      <c r="FL28" s="2">
        <v>511.70454000000001</v>
      </c>
      <c r="FM28" s="2">
        <v>508.98689000000002</v>
      </c>
      <c r="FN28" s="2">
        <v>512.54854</v>
      </c>
      <c r="FO28" s="2">
        <v>540.16599999999994</v>
      </c>
      <c r="FP28" s="2">
        <v>587.75465999999994</v>
      </c>
      <c r="FQ28" s="2">
        <v>617.31574000000001</v>
      </c>
      <c r="FR28" s="2">
        <v>587.12210000000005</v>
      </c>
      <c r="FS28" s="2">
        <v>608.15104999999994</v>
      </c>
      <c r="FT28" s="2">
        <v>634.93423000000007</v>
      </c>
      <c r="FU28" s="2">
        <v>663.19021999999995</v>
      </c>
      <c r="FV28" s="2">
        <v>620.08667000000003</v>
      </c>
      <c r="FW28" s="2">
        <v>646.38376999999991</v>
      </c>
      <c r="FX28" s="2">
        <v>632.55768999999998</v>
      </c>
      <c r="FY28" s="2">
        <v>644.90660000000003</v>
      </c>
      <c r="FZ28" s="2">
        <v>692.61445999999989</v>
      </c>
      <c r="GA28" s="2">
        <v>673.17462999999987</v>
      </c>
      <c r="GB28" s="2">
        <v>708.38679000000002</v>
      </c>
      <c r="GC28" s="2">
        <v>699.71665000000007</v>
      </c>
      <c r="GD28" s="2">
        <v>689.25585999999998</v>
      </c>
      <c r="GE28" s="2">
        <v>708.74512000000004</v>
      </c>
      <c r="GF28" s="2">
        <v>726.73658999999998</v>
      </c>
      <c r="GG28" s="2">
        <v>771.73136</v>
      </c>
      <c r="GH28" s="2">
        <v>736.42453999999998</v>
      </c>
      <c r="GI28" s="2">
        <v>768.32258999999999</v>
      </c>
      <c r="GJ28" s="2">
        <v>794.55262000000005</v>
      </c>
      <c r="GK28" s="2">
        <v>807.93254000000002</v>
      </c>
      <c r="GL28" s="2">
        <v>768.20674999999994</v>
      </c>
      <c r="GM28" s="2">
        <v>773.86537999999996</v>
      </c>
      <c r="GN28" s="2">
        <v>763.26846999999998</v>
      </c>
      <c r="GO28" s="2">
        <v>743.51411999999993</v>
      </c>
      <c r="GP28" s="2">
        <v>753.0117766761</v>
      </c>
      <c r="GQ28" s="2">
        <v>791.47003570793993</v>
      </c>
      <c r="GR28" s="2">
        <v>768.30622000000005</v>
      </c>
      <c r="GS28" s="2">
        <v>775.92725000000007</v>
      </c>
      <c r="GT28" s="2">
        <v>790.13031999999998</v>
      </c>
      <c r="GU28" s="2">
        <v>757.66816000000006</v>
      </c>
      <c r="GV28" s="2">
        <v>754.05429000000004</v>
      </c>
      <c r="GW28" s="2">
        <v>728.48325</v>
      </c>
      <c r="GX28" s="2">
        <v>757.46501999999998</v>
      </c>
      <c r="GY28" s="60">
        <v>762.07047999999998</v>
      </c>
      <c r="GZ28" s="18">
        <v>741.61099999999999</v>
      </c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</row>
    <row r="29" spans="1:324" x14ac:dyDescent="0.2">
      <c r="B29" s="9"/>
      <c r="C29" s="20" t="s">
        <v>19</v>
      </c>
      <c r="D29" s="3">
        <v>115.824</v>
      </c>
      <c r="E29" s="3">
        <v>121.247</v>
      </c>
      <c r="F29" s="3">
        <v>124.086</v>
      </c>
      <c r="G29" s="3">
        <v>124.371</v>
      </c>
      <c r="H29" s="3">
        <v>113.718</v>
      </c>
      <c r="I29" s="3">
        <v>113.035</v>
      </c>
      <c r="J29" s="3">
        <v>124.852</v>
      </c>
      <c r="K29" s="3">
        <v>132.07</v>
      </c>
      <c r="L29" s="3">
        <v>133.57300000000001</v>
      </c>
      <c r="M29" s="3">
        <v>141.62299999999999</v>
      </c>
      <c r="N29" s="3">
        <v>151.03700000000001</v>
      </c>
      <c r="O29" s="3">
        <v>145.38999999999999</v>
      </c>
      <c r="P29" s="3">
        <v>149.84700000000001</v>
      </c>
      <c r="Q29" s="3">
        <v>152.58199999999999</v>
      </c>
      <c r="R29" s="3">
        <v>153.102</v>
      </c>
      <c r="S29" s="3">
        <v>152.77199999999999</v>
      </c>
      <c r="T29" s="3">
        <v>160.08199999999999</v>
      </c>
      <c r="U29" s="3">
        <v>161.49799999999999</v>
      </c>
      <c r="V29" s="3">
        <v>169.58199999999999</v>
      </c>
      <c r="W29" s="3">
        <v>176.29900000000001</v>
      </c>
      <c r="X29" s="3">
        <v>170.386</v>
      </c>
      <c r="Y29" s="3">
        <v>181.18299999999999</v>
      </c>
      <c r="Z29" s="3">
        <v>181.61600000000001</v>
      </c>
      <c r="AA29" s="3">
        <v>188.53200000000001</v>
      </c>
      <c r="AB29" s="3">
        <v>185.583</v>
      </c>
      <c r="AC29" s="3">
        <v>203.25200000000001</v>
      </c>
      <c r="AD29" s="3">
        <v>196.524</v>
      </c>
      <c r="AE29" s="3">
        <v>186.62299999999999</v>
      </c>
      <c r="AF29" s="3">
        <v>174.04900000000001</v>
      </c>
      <c r="AG29" s="3">
        <v>169.49799999999999</v>
      </c>
      <c r="AH29" s="3">
        <v>180.15299999999999</v>
      </c>
      <c r="AI29" s="3">
        <v>185.239</v>
      </c>
      <c r="AJ29" s="3">
        <v>166.738</v>
      </c>
      <c r="AK29" s="3">
        <v>174.774</v>
      </c>
      <c r="AL29" s="3">
        <v>164.86199999999999</v>
      </c>
      <c r="AM29" s="3">
        <v>159.524</v>
      </c>
      <c r="AN29" s="38">
        <v>167.70400000000001</v>
      </c>
      <c r="AO29" s="38">
        <v>167.11199999999999</v>
      </c>
      <c r="AP29" s="38">
        <v>158.75</v>
      </c>
      <c r="AQ29" s="38">
        <v>151.43700000000001</v>
      </c>
      <c r="AR29" s="38">
        <v>145.381</v>
      </c>
      <c r="AS29" s="38">
        <v>160.55799999999999</v>
      </c>
      <c r="AT29" s="38">
        <v>181.08099999999999</v>
      </c>
      <c r="AU29" s="38">
        <v>187.405</v>
      </c>
      <c r="AV29" s="38">
        <v>182.124</v>
      </c>
      <c r="AW29" s="38">
        <v>163.41399999999999</v>
      </c>
      <c r="AX29" s="38">
        <v>155.96299999999999</v>
      </c>
      <c r="AY29" s="38">
        <v>158.90199999999999</v>
      </c>
      <c r="AZ29" s="38">
        <v>168.33099999999999</v>
      </c>
      <c r="BA29" s="38">
        <v>170.542</v>
      </c>
      <c r="BB29" s="38">
        <v>161.715</v>
      </c>
      <c r="BC29" s="38">
        <v>168.29400000000001</v>
      </c>
      <c r="BD29" s="38">
        <v>156.93899999999999</v>
      </c>
      <c r="BE29" s="38">
        <v>162.93199999999999</v>
      </c>
      <c r="BF29" s="38">
        <v>168.90700000000001</v>
      </c>
      <c r="BG29" s="38">
        <v>165.13399999999999</v>
      </c>
      <c r="BH29" s="38">
        <v>166.673</v>
      </c>
      <c r="BI29" s="38">
        <v>170.91</v>
      </c>
      <c r="BJ29" s="38">
        <v>168.96899999999999</v>
      </c>
      <c r="BK29" s="38">
        <v>180.827</v>
      </c>
      <c r="BL29" s="38">
        <v>202.851</v>
      </c>
      <c r="BM29" s="38">
        <v>195.15899999999999</v>
      </c>
      <c r="BN29" s="38">
        <v>196.751</v>
      </c>
      <c r="BO29" s="38">
        <v>191.7</v>
      </c>
      <c r="BP29" s="38">
        <v>207.57400000000001</v>
      </c>
      <c r="BQ29" s="38">
        <v>217.41900000000001</v>
      </c>
      <c r="BR29" s="38">
        <v>204.23500000000001</v>
      </c>
      <c r="BS29" s="38">
        <v>193.54499999999999</v>
      </c>
      <c r="BT29" s="38">
        <v>193.22900000000001</v>
      </c>
      <c r="BU29" s="38">
        <v>206.57900000000001</v>
      </c>
      <c r="BV29" s="38">
        <v>211.19499999999999</v>
      </c>
      <c r="BW29" s="38">
        <v>217.678</v>
      </c>
      <c r="BX29" s="38">
        <v>217.81800000000001</v>
      </c>
      <c r="BY29" s="38">
        <v>205.42699999999999</v>
      </c>
      <c r="BZ29" s="38">
        <v>235.78399999999999</v>
      </c>
      <c r="CA29" s="38">
        <v>237.54499999999999</v>
      </c>
      <c r="CB29" s="38">
        <v>246.154</v>
      </c>
      <c r="CC29" s="38">
        <v>250.34800000000001</v>
      </c>
      <c r="CD29" s="38">
        <v>267.10199999999998</v>
      </c>
      <c r="CE29" s="38">
        <v>271.77699999999999</v>
      </c>
      <c r="CF29" s="38">
        <v>264.22000000000003</v>
      </c>
      <c r="CG29" s="38">
        <v>265.00900000000001</v>
      </c>
      <c r="CH29" s="38">
        <v>259.27300000000002</v>
      </c>
      <c r="CI29" s="38">
        <v>245.63499999999999</v>
      </c>
      <c r="CJ29" s="38">
        <v>248.601</v>
      </c>
      <c r="CK29" s="38">
        <v>272.94499999999999</v>
      </c>
      <c r="CL29" s="38">
        <v>287.63900000000001</v>
      </c>
      <c r="CM29" s="38">
        <v>271.45299999999997</v>
      </c>
      <c r="CN29" s="38">
        <v>268.25600000000003</v>
      </c>
      <c r="CO29" s="38">
        <v>275.77500000000003</v>
      </c>
      <c r="CP29" s="38">
        <v>285.685</v>
      </c>
      <c r="CQ29" s="38">
        <v>263.83800000000002</v>
      </c>
      <c r="CR29" s="38">
        <v>270.32500000000005</v>
      </c>
      <c r="CS29" s="38">
        <v>265.95700000000005</v>
      </c>
      <c r="CT29" s="38">
        <v>264.40099999999995</v>
      </c>
      <c r="CU29" s="38">
        <v>261.88600000000002</v>
      </c>
      <c r="CV29" s="38">
        <v>292.09100000000001</v>
      </c>
      <c r="CW29" s="38">
        <v>283.33800000000002</v>
      </c>
      <c r="CX29" s="38">
        <v>259.53499999999997</v>
      </c>
      <c r="CY29" s="38">
        <v>267.47300000000001</v>
      </c>
      <c r="CZ29" s="38">
        <v>268.44400000000002</v>
      </c>
      <c r="DA29" s="38">
        <v>270.82799999999997</v>
      </c>
      <c r="DB29" s="38">
        <v>278.64100000000002</v>
      </c>
      <c r="DC29" s="38">
        <v>297.57900000000001</v>
      </c>
      <c r="DD29" s="38">
        <v>297.50900000000001</v>
      </c>
      <c r="DE29" s="38">
        <v>301.46100000000001</v>
      </c>
      <c r="DF29" s="38">
        <v>311.786</v>
      </c>
      <c r="DG29" s="38">
        <v>310.73199999999997</v>
      </c>
      <c r="DH29" s="38">
        <v>291.78900000000004</v>
      </c>
      <c r="DI29" s="38">
        <v>294.38900000000001</v>
      </c>
      <c r="DJ29" s="38">
        <v>297.57600000000002</v>
      </c>
      <c r="DK29" s="38">
        <v>302.108</v>
      </c>
      <c r="DL29" s="38">
        <v>329.654</v>
      </c>
      <c r="DM29" s="38">
        <v>353.38200000000001</v>
      </c>
      <c r="DN29" s="38">
        <v>342.27</v>
      </c>
      <c r="DO29" s="38">
        <v>335.60599999999999</v>
      </c>
      <c r="DP29" s="38">
        <v>333.35200000000003</v>
      </c>
      <c r="DQ29" s="38">
        <v>322.20999999999998</v>
      </c>
      <c r="DR29" s="38">
        <v>351.63</v>
      </c>
      <c r="DS29" s="38">
        <v>345.66300000000001</v>
      </c>
      <c r="DT29" s="38">
        <v>385.90300000000002</v>
      </c>
      <c r="DU29" s="3">
        <v>414.5</v>
      </c>
      <c r="DV29" s="3">
        <v>408.25599999999997</v>
      </c>
      <c r="DW29" s="3">
        <v>409.29899999999998</v>
      </c>
      <c r="DX29" s="3">
        <v>406.86200000000002</v>
      </c>
      <c r="DY29" s="3">
        <v>402.90600000000001</v>
      </c>
      <c r="DZ29" s="3">
        <v>389.00700000000001</v>
      </c>
      <c r="EA29" s="3">
        <v>391.25900000000001</v>
      </c>
      <c r="EB29" s="3">
        <v>382.99799999999999</v>
      </c>
      <c r="EC29" s="3">
        <v>370.03699999999998</v>
      </c>
      <c r="ED29" s="3">
        <v>371.91</v>
      </c>
      <c r="EE29" s="2">
        <v>377.774</v>
      </c>
      <c r="EF29" s="2">
        <v>372.91899999999998</v>
      </c>
      <c r="EG29" s="2">
        <v>370.58</v>
      </c>
      <c r="EH29" s="2">
        <v>366.92200000000003</v>
      </c>
      <c r="EI29" s="2">
        <v>366.25099999999998</v>
      </c>
      <c r="EJ29" s="2">
        <v>365.97</v>
      </c>
      <c r="EK29" s="2">
        <v>370.12400000000002</v>
      </c>
      <c r="EL29" s="2">
        <v>376.35</v>
      </c>
      <c r="EM29" s="2">
        <v>368.75200000000001</v>
      </c>
      <c r="EN29" s="2">
        <v>373.471</v>
      </c>
      <c r="EO29" s="2">
        <v>370.86399999999998</v>
      </c>
      <c r="EP29" s="2">
        <v>381.024</v>
      </c>
      <c r="EQ29" s="2">
        <v>382.43</v>
      </c>
      <c r="ER29" s="2">
        <v>388.77199999999999</v>
      </c>
      <c r="ES29" s="2">
        <v>384.19600000000003</v>
      </c>
      <c r="ET29" s="2">
        <v>401.54700000000003</v>
      </c>
      <c r="EU29" s="2">
        <v>420.49</v>
      </c>
      <c r="EV29" s="2">
        <v>388.86500000000001</v>
      </c>
      <c r="EW29" s="2">
        <v>430.46199999999999</v>
      </c>
      <c r="EX29" s="2">
        <v>396.42099999999999</v>
      </c>
      <c r="EY29" s="2">
        <v>410.84199999999998</v>
      </c>
      <c r="EZ29" s="2">
        <v>397.798</v>
      </c>
      <c r="FA29" s="2">
        <v>393.90800000000002</v>
      </c>
      <c r="FB29" s="2">
        <v>424.96924999999999</v>
      </c>
      <c r="FC29" s="2">
        <v>412.57338000000004</v>
      </c>
      <c r="FD29" s="2">
        <v>422.32098000000002</v>
      </c>
      <c r="FE29" s="2">
        <v>422.166</v>
      </c>
      <c r="FF29" s="2">
        <v>406.12551000000002</v>
      </c>
      <c r="FG29" s="2">
        <v>421.93615000000005</v>
      </c>
      <c r="FH29" s="2">
        <v>440.60572999999999</v>
      </c>
      <c r="FI29" s="2">
        <v>437.108</v>
      </c>
      <c r="FJ29" s="2">
        <v>407.69600000000003</v>
      </c>
      <c r="FK29" s="2">
        <v>423.89100000000002</v>
      </c>
      <c r="FL29" s="2">
        <v>434.42</v>
      </c>
      <c r="FM29" s="2">
        <v>424.57690000000002</v>
      </c>
      <c r="FN29" s="2">
        <v>432.28</v>
      </c>
      <c r="FO29" s="2">
        <v>449.23099999999999</v>
      </c>
      <c r="FP29" s="2">
        <v>476.47987999999998</v>
      </c>
      <c r="FQ29" s="2">
        <v>510.92210999999998</v>
      </c>
      <c r="FR29" s="2">
        <v>487.45296999999999</v>
      </c>
      <c r="FS29" s="2">
        <v>506.78946999999999</v>
      </c>
      <c r="FT29" s="2">
        <v>531.91299000000004</v>
      </c>
      <c r="FU29" s="2">
        <v>548.92192</v>
      </c>
      <c r="FV29" s="2">
        <v>526.42372</v>
      </c>
      <c r="FW29" s="2">
        <v>549.33299999999997</v>
      </c>
      <c r="FX29" s="2">
        <v>532.80745999999999</v>
      </c>
      <c r="FY29" s="2">
        <v>536.71434999999997</v>
      </c>
      <c r="FZ29" s="2">
        <v>570.78643999999986</v>
      </c>
      <c r="GA29" s="2">
        <v>552.29989999999987</v>
      </c>
      <c r="GB29" s="2">
        <v>598.12887999999998</v>
      </c>
      <c r="GC29" s="2">
        <v>591.22797000000003</v>
      </c>
      <c r="GD29" s="2">
        <v>579.69098999999994</v>
      </c>
      <c r="GE29" s="2">
        <v>603.73942</v>
      </c>
      <c r="GF29" s="2">
        <v>613.80100000000004</v>
      </c>
      <c r="GG29" s="2">
        <v>661.75936000000002</v>
      </c>
      <c r="GH29" s="2">
        <v>626.11153999999999</v>
      </c>
      <c r="GI29" s="2">
        <v>663.28781000000004</v>
      </c>
      <c r="GJ29" s="2">
        <v>688.50662</v>
      </c>
      <c r="GK29" s="2">
        <v>680.02182000000005</v>
      </c>
      <c r="GL29" s="2">
        <v>657.39549999999997</v>
      </c>
      <c r="GM29" s="2">
        <v>659.09938</v>
      </c>
      <c r="GN29" s="2">
        <v>646.41346999999996</v>
      </c>
      <c r="GO29" s="2">
        <v>620.69031999999993</v>
      </c>
      <c r="GP29" s="2">
        <v>640.28501600610002</v>
      </c>
      <c r="GQ29" s="2">
        <v>664.49845857793991</v>
      </c>
      <c r="GR29" s="2">
        <v>643.36396000000002</v>
      </c>
      <c r="GS29" s="2">
        <v>664.19560000000013</v>
      </c>
      <c r="GT29" s="2">
        <v>679.63086999999996</v>
      </c>
      <c r="GU29" s="2">
        <v>651.89836000000003</v>
      </c>
      <c r="GV29" s="2">
        <v>643.68025</v>
      </c>
      <c r="GW29" s="2">
        <v>608.56281000000001</v>
      </c>
      <c r="GX29" s="2">
        <v>642.79624999999999</v>
      </c>
      <c r="GY29" s="60">
        <v>658.71501999999998</v>
      </c>
      <c r="GZ29" s="18">
        <v>633.59312999999997</v>
      </c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</row>
    <row r="30" spans="1:324" x14ac:dyDescent="0.2">
      <c r="B30" s="9"/>
      <c r="C30" s="20" t="s">
        <v>33</v>
      </c>
      <c r="D30" s="3">
        <v>15.295999999999999</v>
      </c>
      <c r="E30" s="3">
        <v>17.899000000000001</v>
      </c>
      <c r="F30" s="3">
        <v>16.741</v>
      </c>
      <c r="G30" s="3">
        <v>18.652000000000001</v>
      </c>
      <c r="H30" s="3">
        <v>15.814</v>
      </c>
      <c r="I30" s="3">
        <v>19.033999999999999</v>
      </c>
      <c r="J30" s="3">
        <v>21.099</v>
      </c>
      <c r="K30" s="3">
        <v>17.827000000000002</v>
      </c>
      <c r="L30" s="3">
        <v>18.007999999999999</v>
      </c>
      <c r="M30" s="3">
        <v>21.692</v>
      </c>
      <c r="N30" s="3">
        <v>20.099</v>
      </c>
      <c r="O30" s="3">
        <v>23.236000000000001</v>
      </c>
      <c r="P30" s="3">
        <v>24.068000000000001</v>
      </c>
      <c r="Q30" s="3">
        <v>24.51</v>
      </c>
      <c r="R30" s="3">
        <v>19.896999999999998</v>
      </c>
      <c r="S30" s="3">
        <v>20.344000000000001</v>
      </c>
      <c r="T30" s="3">
        <v>22.042000000000002</v>
      </c>
      <c r="U30" s="3">
        <v>21.414999999999999</v>
      </c>
      <c r="V30" s="3">
        <v>19.367000000000001</v>
      </c>
      <c r="W30" s="3">
        <v>19.312000000000001</v>
      </c>
      <c r="X30" s="3">
        <v>20.302</v>
      </c>
      <c r="Y30" s="3">
        <v>18.079000000000001</v>
      </c>
      <c r="Z30" s="3">
        <v>19.361000000000001</v>
      </c>
      <c r="AA30" s="3">
        <v>17.646000000000001</v>
      </c>
      <c r="AB30" s="3">
        <v>16.838999999999999</v>
      </c>
      <c r="AC30" s="3">
        <v>34.585000000000001</v>
      </c>
      <c r="AD30" s="3">
        <v>25.492999999999999</v>
      </c>
      <c r="AE30" s="3">
        <v>26.725000000000001</v>
      </c>
      <c r="AF30" s="3">
        <v>32.384999999999998</v>
      </c>
      <c r="AG30" s="3">
        <v>29.782</v>
      </c>
      <c r="AH30" s="3">
        <v>28.338999999999999</v>
      </c>
      <c r="AI30" s="3">
        <v>26.946000000000002</v>
      </c>
      <c r="AJ30" s="3">
        <v>32.174999999999997</v>
      </c>
      <c r="AK30" s="3">
        <v>28.898</v>
      </c>
      <c r="AL30" s="3">
        <v>40.417999999999999</v>
      </c>
      <c r="AM30" s="3">
        <v>30.035</v>
      </c>
      <c r="AN30" s="38">
        <v>30.305</v>
      </c>
      <c r="AO30" s="38">
        <v>26.236999999999998</v>
      </c>
      <c r="AP30" s="38">
        <v>23.927</v>
      </c>
      <c r="AQ30" s="38">
        <v>23.036000000000001</v>
      </c>
      <c r="AR30" s="38">
        <v>23.2</v>
      </c>
      <c r="AS30" s="38">
        <v>27.312000000000001</v>
      </c>
      <c r="AT30" s="38">
        <v>19.087</v>
      </c>
      <c r="AU30" s="38">
        <v>18.198</v>
      </c>
      <c r="AV30" s="38">
        <v>18.959</v>
      </c>
      <c r="AW30" s="38">
        <v>20.215</v>
      </c>
      <c r="AX30" s="38">
        <v>23.298999999999999</v>
      </c>
      <c r="AY30" s="38">
        <v>23.390999999999998</v>
      </c>
      <c r="AZ30" s="38">
        <v>18.963000000000001</v>
      </c>
      <c r="BA30" s="38">
        <v>20.962</v>
      </c>
      <c r="BB30" s="38">
        <v>20.071999999999999</v>
      </c>
      <c r="BC30" s="38">
        <v>23.027000000000001</v>
      </c>
      <c r="BD30" s="38">
        <v>24.916</v>
      </c>
      <c r="BE30" s="38">
        <v>35.612000000000002</v>
      </c>
      <c r="BF30" s="38">
        <v>40.076999999999998</v>
      </c>
      <c r="BG30" s="38">
        <v>24.518999999999998</v>
      </c>
      <c r="BH30" s="38">
        <v>37.222000000000001</v>
      </c>
      <c r="BI30" s="38">
        <v>36.36</v>
      </c>
      <c r="BJ30" s="38">
        <v>53.005000000000003</v>
      </c>
      <c r="BK30" s="38">
        <v>41.511000000000003</v>
      </c>
      <c r="BL30" s="38">
        <v>36.792000000000002</v>
      </c>
      <c r="BM30" s="38">
        <v>35.372</v>
      </c>
      <c r="BN30" s="38">
        <v>105</v>
      </c>
      <c r="BO30" s="38">
        <v>108.08</v>
      </c>
      <c r="BP30" s="38">
        <v>107.63</v>
      </c>
      <c r="BQ30" s="38">
        <v>116.627</v>
      </c>
      <c r="BR30" s="38">
        <v>119.599</v>
      </c>
      <c r="BS30" s="38">
        <v>122.86799999999999</v>
      </c>
      <c r="BT30" s="38">
        <v>63.264000000000003</v>
      </c>
      <c r="BU30" s="38">
        <v>77.052999999999997</v>
      </c>
      <c r="BV30" s="38">
        <v>71.671999999999997</v>
      </c>
      <c r="BW30" s="38">
        <v>72.754000000000005</v>
      </c>
      <c r="BX30" s="38">
        <v>68.947000000000003</v>
      </c>
      <c r="BY30" s="38">
        <v>64.617999999999995</v>
      </c>
      <c r="BZ30" s="38">
        <v>63.866</v>
      </c>
      <c r="CA30" s="38">
        <v>55.783000000000001</v>
      </c>
      <c r="CB30" s="38">
        <v>55.847000000000001</v>
      </c>
      <c r="CC30" s="38">
        <v>56.43</v>
      </c>
      <c r="CD30" s="38">
        <v>62.545000000000002</v>
      </c>
      <c r="CE30" s="38">
        <v>61.945</v>
      </c>
      <c r="CF30" s="38">
        <v>68.085999999999999</v>
      </c>
      <c r="CG30" s="38">
        <v>69.244</v>
      </c>
      <c r="CH30" s="38">
        <v>76.605999999999995</v>
      </c>
      <c r="CI30" s="38">
        <v>71.260999999999996</v>
      </c>
      <c r="CJ30" s="38">
        <v>79.203999999999994</v>
      </c>
      <c r="CK30" s="38">
        <v>47.762</v>
      </c>
      <c r="CL30" s="38">
        <v>44.708999999999996</v>
      </c>
      <c r="CM30" s="38">
        <v>47.856999999999999</v>
      </c>
      <c r="CN30" s="38">
        <v>44.318999999999996</v>
      </c>
      <c r="CO30" s="38">
        <v>57.012</v>
      </c>
      <c r="CP30" s="38">
        <v>66.228999999999999</v>
      </c>
      <c r="CQ30" s="38">
        <v>64.352000000000004</v>
      </c>
      <c r="CR30" s="38">
        <v>68.086999999999989</v>
      </c>
      <c r="CS30" s="38">
        <v>59.050999999999995</v>
      </c>
      <c r="CT30" s="38">
        <v>75.953999999999994</v>
      </c>
      <c r="CU30" s="38">
        <v>82.516999999999996</v>
      </c>
      <c r="CV30" s="38">
        <v>76.602999999999994</v>
      </c>
      <c r="CW30" s="38">
        <v>73.349999999999994</v>
      </c>
      <c r="CX30" s="38">
        <v>69.311999999999998</v>
      </c>
      <c r="CY30" s="38">
        <v>71.87</v>
      </c>
      <c r="CZ30" s="38">
        <v>73.442999999999998</v>
      </c>
      <c r="DA30" s="38">
        <v>67.638999999999996</v>
      </c>
      <c r="DB30" s="38">
        <v>76.185999999999993</v>
      </c>
      <c r="DC30" s="38">
        <v>76.964999999999989</v>
      </c>
      <c r="DD30" s="38">
        <v>79.516000000000005</v>
      </c>
      <c r="DE30" s="38">
        <v>84.091999999999999</v>
      </c>
      <c r="DF30" s="38">
        <v>111.63500000000002</v>
      </c>
      <c r="DG30" s="38">
        <v>98.35799999999999</v>
      </c>
      <c r="DH30" s="38">
        <v>76.075999999999993</v>
      </c>
      <c r="DI30" s="38">
        <v>76.258999999999986</v>
      </c>
      <c r="DJ30" s="38">
        <v>68.453999999999994</v>
      </c>
      <c r="DK30" s="38">
        <v>73.397000000000006</v>
      </c>
      <c r="DL30" s="38">
        <v>63.714999999999996</v>
      </c>
      <c r="DM30" s="38">
        <v>70.696000000000012</v>
      </c>
      <c r="DN30" s="38">
        <v>75.954999999999998</v>
      </c>
      <c r="DO30" s="38">
        <v>74.540999999999997</v>
      </c>
      <c r="DP30" s="38">
        <v>77.313999999999993</v>
      </c>
      <c r="DQ30" s="38">
        <v>87.061000000000007</v>
      </c>
      <c r="DR30" s="38">
        <v>80.992999999999995</v>
      </c>
      <c r="DS30" s="38">
        <v>76.924999999999997</v>
      </c>
      <c r="DT30" s="38">
        <v>68.736999999999995</v>
      </c>
      <c r="DU30" s="3">
        <v>76.212999999999994</v>
      </c>
      <c r="DV30" s="3">
        <v>76.808999999999997</v>
      </c>
      <c r="DW30" s="3">
        <v>74.486999999999995</v>
      </c>
      <c r="DX30" s="3">
        <v>74.087000000000003</v>
      </c>
      <c r="DY30" s="3">
        <v>65.677000000000007</v>
      </c>
      <c r="DZ30" s="3">
        <v>65.710999999999999</v>
      </c>
      <c r="EA30" s="3">
        <v>58.08</v>
      </c>
      <c r="EB30" s="3">
        <v>58.067</v>
      </c>
      <c r="EC30" s="3">
        <v>48.390999999999998</v>
      </c>
      <c r="ED30" s="3">
        <v>54.06</v>
      </c>
      <c r="EE30" s="2">
        <v>64.290000000000006</v>
      </c>
      <c r="EF30" s="2">
        <v>63.941000000000003</v>
      </c>
      <c r="EG30" s="2">
        <v>64.14</v>
      </c>
      <c r="EH30" s="2">
        <v>61.417000000000002</v>
      </c>
      <c r="EI30" s="2">
        <v>60.112000000000002</v>
      </c>
      <c r="EJ30" s="2">
        <v>47.508000000000003</v>
      </c>
      <c r="EK30" s="2">
        <v>48.395000000000003</v>
      </c>
      <c r="EL30" s="2">
        <v>39.6</v>
      </c>
      <c r="EM30" s="2">
        <v>39.887</v>
      </c>
      <c r="EN30" s="2">
        <v>41.284999999999997</v>
      </c>
      <c r="EO30" s="2">
        <v>45.49</v>
      </c>
      <c r="EP30" s="2">
        <v>48.402999999999999</v>
      </c>
      <c r="EQ30" s="2">
        <v>50.725000000000001</v>
      </c>
      <c r="ER30" s="2">
        <v>41.158000000000001</v>
      </c>
      <c r="ES30" s="2">
        <v>39.618000000000002</v>
      </c>
      <c r="ET30" s="2">
        <v>52.664000000000001</v>
      </c>
      <c r="EU30" s="2">
        <v>49.29</v>
      </c>
      <c r="EV30" s="2">
        <v>54.432000000000002</v>
      </c>
      <c r="EW30" s="2">
        <v>55.911000000000001</v>
      </c>
      <c r="EX30" s="2">
        <v>59.851999999999997</v>
      </c>
      <c r="EY30" s="2">
        <v>60.167999999999999</v>
      </c>
      <c r="EZ30" s="2">
        <v>61.188000000000002</v>
      </c>
      <c r="FA30" s="2">
        <v>66.087999999999994</v>
      </c>
      <c r="FB30" s="2">
        <v>65.136579999999995</v>
      </c>
      <c r="FC30" s="2">
        <v>72.031679999999994</v>
      </c>
      <c r="FD30" s="2">
        <v>63.762630000000001</v>
      </c>
      <c r="FE30" s="2">
        <v>52.932000000000002</v>
      </c>
      <c r="FF30" s="2">
        <v>55.054490000000001</v>
      </c>
      <c r="FG30" s="2">
        <v>54.60566</v>
      </c>
      <c r="FH30" s="2">
        <v>66.079729999999998</v>
      </c>
      <c r="FI30" s="2">
        <v>63.798000000000002</v>
      </c>
      <c r="FJ30" s="2">
        <v>65.031000000000006</v>
      </c>
      <c r="FK30" s="2">
        <v>78.049000000000007</v>
      </c>
      <c r="FL30" s="2">
        <v>77.292289999999994</v>
      </c>
      <c r="FM30" s="2">
        <v>84.416139999999999</v>
      </c>
      <c r="FN30" s="2">
        <v>80.268540000000002</v>
      </c>
      <c r="FO30" s="2">
        <v>90.935000000000002</v>
      </c>
      <c r="FP30" s="2">
        <v>111.27477999999999</v>
      </c>
      <c r="FQ30" s="2">
        <v>106.39944</v>
      </c>
      <c r="FR30" s="2">
        <v>99.66913000000001</v>
      </c>
      <c r="FS30" s="2">
        <v>101.36158</v>
      </c>
      <c r="FT30" s="2">
        <v>103.02123999999999</v>
      </c>
      <c r="FU30" s="2">
        <v>114.2683</v>
      </c>
      <c r="FV30" s="2">
        <v>93.662949999999995</v>
      </c>
      <c r="FW30" s="2">
        <v>97.05077</v>
      </c>
      <c r="FX30" s="2">
        <v>99.750230000000016</v>
      </c>
      <c r="FY30" s="2">
        <v>108.19225</v>
      </c>
      <c r="FZ30" s="2">
        <v>121.82802000000001</v>
      </c>
      <c r="GA30" s="2">
        <v>120.87473</v>
      </c>
      <c r="GB30" s="2">
        <v>110.25791</v>
      </c>
      <c r="GC30" s="2">
        <v>108.48867999999999</v>
      </c>
      <c r="GD30" s="2">
        <v>109.56487</v>
      </c>
      <c r="GE30" s="2">
        <v>105.0057</v>
      </c>
      <c r="GF30" s="2">
        <v>112.93558999999999</v>
      </c>
      <c r="GG30" s="2">
        <v>109.97199999999999</v>
      </c>
      <c r="GH30" s="2">
        <v>110.313</v>
      </c>
      <c r="GI30" s="2">
        <v>105.03478</v>
      </c>
      <c r="GJ30" s="2">
        <v>106.04600000000001</v>
      </c>
      <c r="GK30" s="2">
        <v>127.91200000000001</v>
      </c>
      <c r="GL30" s="2">
        <v>110.81125</v>
      </c>
      <c r="GM30" s="2">
        <v>114.76600000000001</v>
      </c>
      <c r="GN30" s="2">
        <v>116.855</v>
      </c>
      <c r="GO30" s="2">
        <v>122.82380000000001</v>
      </c>
      <c r="GP30" s="2">
        <v>112.72676067</v>
      </c>
      <c r="GQ30" s="2">
        <v>126.97157712999999</v>
      </c>
      <c r="GR30" s="2">
        <v>124.94225999999999</v>
      </c>
      <c r="GS30" s="2">
        <v>111.73164999999999</v>
      </c>
      <c r="GT30" s="2">
        <v>110.49945</v>
      </c>
      <c r="GU30" s="2">
        <v>105.7698</v>
      </c>
      <c r="GV30" s="2">
        <v>110.37404000000001</v>
      </c>
      <c r="GW30" s="2">
        <v>119.92044</v>
      </c>
      <c r="GX30" s="2">
        <v>114.66876999999999</v>
      </c>
      <c r="GY30" s="60">
        <v>103.35545999999999</v>
      </c>
      <c r="GZ30" s="18">
        <v>108.01787</v>
      </c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</row>
    <row r="31" spans="1:324" s="24" customFormat="1" x14ac:dyDescent="0.2">
      <c r="A31" s="10"/>
      <c r="B31" s="26"/>
      <c r="C31" s="25" t="s">
        <v>20</v>
      </c>
      <c r="D31" s="37">
        <f t="shared" ref="D31:AM31" si="19">D32</f>
        <v>472.178</v>
      </c>
      <c r="E31" s="37">
        <f t="shared" si="19"/>
        <v>480.27600000000001</v>
      </c>
      <c r="F31" s="37">
        <f t="shared" si="19"/>
        <v>478.79499999999996</v>
      </c>
      <c r="G31" s="37">
        <f t="shared" si="19"/>
        <v>475.59699999999998</v>
      </c>
      <c r="H31" s="37">
        <f t="shared" si="19"/>
        <v>492.62600000000003</v>
      </c>
      <c r="I31" s="37">
        <f t="shared" si="19"/>
        <v>494.63600000000002</v>
      </c>
      <c r="J31" s="37">
        <f t="shared" si="19"/>
        <v>490.60599999999999</v>
      </c>
      <c r="K31" s="37">
        <f t="shared" si="19"/>
        <v>493.51</v>
      </c>
      <c r="L31" s="37">
        <f t="shared" si="19"/>
        <v>490.39800000000002</v>
      </c>
      <c r="M31" s="37">
        <f t="shared" si="19"/>
        <v>492.71499999999997</v>
      </c>
      <c r="N31" s="37">
        <f t="shared" si="19"/>
        <v>486.23400000000004</v>
      </c>
      <c r="O31" s="37">
        <f t="shared" si="19"/>
        <v>490.89799999999997</v>
      </c>
      <c r="P31" s="37">
        <f t="shared" si="19"/>
        <v>488.79399999999998</v>
      </c>
      <c r="Q31" s="37">
        <f t="shared" si="19"/>
        <v>497.55499999999995</v>
      </c>
      <c r="R31" s="37">
        <f t="shared" si="19"/>
        <v>501.17200000000003</v>
      </c>
      <c r="S31" s="37">
        <f t="shared" si="19"/>
        <v>512.255</v>
      </c>
      <c r="T31" s="37">
        <f t="shared" si="19"/>
        <v>516.23800000000006</v>
      </c>
      <c r="U31" s="37">
        <f t="shared" si="19"/>
        <v>515.09399999999994</v>
      </c>
      <c r="V31" s="37">
        <f t="shared" si="19"/>
        <v>521.25299999999993</v>
      </c>
      <c r="W31" s="37">
        <f t="shared" si="19"/>
        <v>521.48299999999995</v>
      </c>
      <c r="X31" s="37">
        <f t="shared" si="19"/>
        <v>520.66700000000003</v>
      </c>
      <c r="Y31" s="37">
        <f t="shared" si="19"/>
        <v>520.125</v>
      </c>
      <c r="Z31" s="37">
        <f t="shared" si="19"/>
        <v>517.04100000000005</v>
      </c>
      <c r="AA31" s="37">
        <f t="shared" si="19"/>
        <v>495.94399999999996</v>
      </c>
      <c r="AB31" s="37">
        <f t="shared" si="19"/>
        <v>485.01599999999996</v>
      </c>
      <c r="AC31" s="37">
        <f t="shared" si="19"/>
        <v>471.11700000000002</v>
      </c>
      <c r="AD31" s="37">
        <f t="shared" si="19"/>
        <v>479.43399999999997</v>
      </c>
      <c r="AE31" s="37">
        <f t="shared" si="19"/>
        <v>488.69399999999996</v>
      </c>
      <c r="AF31" s="37">
        <f t="shared" si="19"/>
        <v>487.36099999999999</v>
      </c>
      <c r="AG31" s="37">
        <f t="shared" si="19"/>
        <v>485.14400000000001</v>
      </c>
      <c r="AH31" s="37">
        <f t="shared" si="19"/>
        <v>480.08600000000001</v>
      </c>
      <c r="AI31" s="37">
        <f t="shared" si="19"/>
        <v>470.96800000000002</v>
      </c>
      <c r="AJ31" s="37">
        <f t="shared" si="19"/>
        <v>472.858</v>
      </c>
      <c r="AK31" s="37">
        <f t="shared" si="19"/>
        <v>459.27300000000002</v>
      </c>
      <c r="AL31" s="37">
        <f t="shared" si="19"/>
        <v>463.673</v>
      </c>
      <c r="AM31" s="37">
        <f t="shared" si="19"/>
        <v>460.334</v>
      </c>
      <c r="AN31" s="37">
        <f t="shared" ref="AN31:AU31" si="20">AN32</f>
        <v>452.64499999999998</v>
      </c>
      <c r="AO31" s="37">
        <f t="shared" si="20"/>
        <v>465.50400000000002</v>
      </c>
      <c r="AP31" s="37">
        <f t="shared" si="20"/>
        <v>464.20100000000002</v>
      </c>
      <c r="AQ31" s="37">
        <f t="shared" si="20"/>
        <v>456.40800000000002</v>
      </c>
      <c r="AR31" s="37">
        <f t="shared" si="20"/>
        <v>466.63</v>
      </c>
      <c r="AS31" s="37">
        <f t="shared" si="20"/>
        <v>459.14199999999994</v>
      </c>
      <c r="AT31" s="37">
        <f t="shared" si="20"/>
        <v>450.84800000000001</v>
      </c>
      <c r="AU31" s="37">
        <f t="shared" si="20"/>
        <v>443.38900000000001</v>
      </c>
      <c r="AV31" s="37">
        <f t="shared" ref="AV31:CQ31" si="21">AV32</f>
        <v>447.81099999999998</v>
      </c>
      <c r="AW31" s="37">
        <f t="shared" si="21"/>
        <v>462.40700000000004</v>
      </c>
      <c r="AX31" s="37">
        <f t="shared" si="21"/>
        <v>446.38500000000005</v>
      </c>
      <c r="AY31" s="37">
        <f t="shared" si="21"/>
        <v>455.92999999999995</v>
      </c>
      <c r="AZ31" s="37">
        <f t="shared" si="21"/>
        <v>454.93799999999999</v>
      </c>
      <c r="BA31" s="37">
        <f t="shared" si="21"/>
        <v>454.15</v>
      </c>
      <c r="BB31" s="37">
        <f t="shared" si="21"/>
        <v>457.68700000000001</v>
      </c>
      <c r="BC31" s="37">
        <f t="shared" si="21"/>
        <v>450.17599999999999</v>
      </c>
      <c r="BD31" s="37">
        <f t="shared" si="21"/>
        <v>455.358</v>
      </c>
      <c r="BE31" s="37">
        <f t="shared" si="21"/>
        <v>440.96500000000003</v>
      </c>
      <c r="BF31" s="37">
        <f t="shared" si="21"/>
        <v>440.30399999999997</v>
      </c>
      <c r="BG31" s="37">
        <f t="shared" si="21"/>
        <v>436.69100000000003</v>
      </c>
      <c r="BH31" s="37">
        <f t="shared" si="21"/>
        <v>442.56099999999998</v>
      </c>
      <c r="BI31" s="37">
        <f t="shared" si="21"/>
        <v>453.15699999999998</v>
      </c>
      <c r="BJ31" s="37">
        <f t="shared" si="21"/>
        <v>445.03099999999995</v>
      </c>
      <c r="BK31" s="37">
        <f t="shared" si="21"/>
        <v>461.52299999999997</v>
      </c>
      <c r="BL31" s="37">
        <f t="shared" si="21"/>
        <v>455.21800000000002</v>
      </c>
      <c r="BM31" s="37">
        <f t="shared" si="21"/>
        <v>462.262</v>
      </c>
      <c r="BN31" s="37">
        <f t="shared" si="21"/>
        <v>462.13600000000002</v>
      </c>
      <c r="BO31" s="37">
        <f t="shared" si="21"/>
        <v>457.62599999999998</v>
      </c>
      <c r="BP31" s="37">
        <f t="shared" si="21"/>
        <v>463.01799999999997</v>
      </c>
      <c r="BQ31" s="37">
        <f t="shared" si="21"/>
        <v>451.42599999999999</v>
      </c>
      <c r="BR31" s="37">
        <f t="shared" si="21"/>
        <v>463.46899999999999</v>
      </c>
      <c r="BS31" s="37">
        <f t="shared" si="21"/>
        <v>464.536</v>
      </c>
      <c r="BT31" s="37">
        <f t="shared" si="21"/>
        <v>468.24599999999998</v>
      </c>
      <c r="BU31" s="37">
        <f t="shared" si="21"/>
        <v>469.63</v>
      </c>
      <c r="BV31" s="37">
        <f t="shared" si="21"/>
        <v>468.45300000000003</v>
      </c>
      <c r="BW31" s="37">
        <f t="shared" si="21"/>
        <v>470.36900000000003</v>
      </c>
      <c r="BX31" s="37">
        <f t="shared" si="21"/>
        <v>471.39800000000002</v>
      </c>
      <c r="BY31" s="37">
        <f t="shared" si="21"/>
        <v>478.02699999999999</v>
      </c>
      <c r="BZ31" s="37">
        <f t="shared" si="21"/>
        <v>489.738</v>
      </c>
      <c r="CA31" s="37">
        <f t="shared" si="21"/>
        <v>489.13400000000001</v>
      </c>
      <c r="CB31" s="37">
        <f t="shared" si="21"/>
        <v>495.70800000000003</v>
      </c>
      <c r="CC31" s="37">
        <f t="shared" si="21"/>
        <v>479.96000000000004</v>
      </c>
      <c r="CD31" s="37">
        <f t="shared" si="21"/>
        <v>482.92099999999999</v>
      </c>
      <c r="CE31" s="37">
        <f t="shared" si="21"/>
        <v>481.12299999999999</v>
      </c>
      <c r="CF31" s="37">
        <f t="shared" si="21"/>
        <v>479.61799999999999</v>
      </c>
      <c r="CG31" s="37">
        <f t="shared" si="21"/>
        <v>488.57600000000002</v>
      </c>
      <c r="CH31" s="37">
        <f t="shared" si="21"/>
        <v>490.96</v>
      </c>
      <c r="CI31" s="37">
        <f t="shared" si="21"/>
        <v>494.55100000000004</v>
      </c>
      <c r="CJ31" s="37">
        <f t="shared" si="21"/>
        <v>494.64699999999999</v>
      </c>
      <c r="CK31" s="37">
        <f t="shared" si="21"/>
        <v>500.15899999999999</v>
      </c>
      <c r="CL31" s="37">
        <f t="shared" si="21"/>
        <v>499.59699999999998</v>
      </c>
      <c r="CM31" s="37">
        <f t="shared" si="21"/>
        <v>515.81899999999996</v>
      </c>
      <c r="CN31" s="37">
        <f t="shared" si="21"/>
        <v>511.36299999999994</v>
      </c>
      <c r="CO31" s="37">
        <f t="shared" si="21"/>
        <v>501.05799999999999</v>
      </c>
      <c r="CP31" s="37">
        <f t="shared" si="21"/>
        <v>496.15899999999999</v>
      </c>
      <c r="CQ31" s="37">
        <f t="shared" si="21"/>
        <v>516.98700000000008</v>
      </c>
      <c r="CR31" s="37">
        <v>524.78899999999999</v>
      </c>
      <c r="CS31" s="37">
        <v>530.96</v>
      </c>
      <c r="CT31" s="37">
        <v>522.65300000000002</v>
      </c>
      <c r="CU31" s="37">
        <v>525.2650000000001</v>
      </c>
      <c r="CV31" s="37">
        <v>520.53</v>
      </c>
      <c r="CW31" s="37">
        <v>528.53200000000004</v>
      </c>
      <c r="CX31" s="37">
        <v>538.553</v>
      </c>
      <c r="CY31" s="37">
        <v>556.05100000000004</v>
      </c>
      <c r="CZ31" s="37">
        <v>559.22299999999996</v>
      </c>
      <c r="DA31" s="37">
        <v>559.72399999999993</v>
      </c>
      <c r="DB31" s="37">
        <v>565.26700000000005</v>
      </c>
      <c r="DC31" s="37">
        <v>574.50300000000004</v>
      </c>
      <c r="DD31" s="37">
        <v>588.81799999999998</v>
      </c>
      <c r="DE31" s="37">
        <v>590.92399999999998</v>
      </c>
      <c r="DF31" s="37">
        <v>583.55399999999997</v>
      </c>
      <c r="DG31" s="37">
        <v>595.70800000000008</v>
      </c>
      <c r="DH31" s="37">
        <v>615.83799999999997</v>
      </c>
      <c r="DI31" s="37">
        <v>616.49299999999994</v>
      </c>
      <c r="DJ31" s="37">
        <v>620.88400000000001</v>
      </c>
      <c r="DK31" s="37">
        <v>631.6</v>
      </c>
      <c r="DL31" s="37">
        <v>618.5</v>
      </c>
      <c r="DM31" s="37">
        <v>625.14400000000001</v>
      </c>
      <c r="DN31" s="37">
        <v>639.06000000000006</v>
      </c>
      <c r="DO31" s="37">
        <v>649.03300000000002</v>
      </c>
      <c r="DP31" s="37">
        <v>644.553</v>
      </c>
      <c r="DQ31" s="37">
        <v>657.62900000000002</v>
      </c>
      <c r="DR31" s="37">
        <v>655.27099999999996</v>
      </c>
      <c r="DS31" s="37">
        <v>661.97400000000005</v>
      </c>
      <c r="DT31" s="37">
        <v>663.93000000000006</v>
      </c>
      <c r="DU31" s="37">
        <v>664.69999999999993</v>
      </c>
      <c r="DV31" s="37">
        <v>668.39799999999991</v>
      </c>
      <c r="DW31" s="37">
        <v>681.6</v>
      </c>
      <c r="DX31" s="37">
        <v>672.94100000000003</v>
      </c>
      <c r="DY31" s="37">
        <v>670.12700000000007</v>
      </c>
      <c r="DZ31" s="37">
        <v>669.86699999999996</v>
      </c>
      <c r="EA31" s="37">
        <v>671.12900000000002</v>
      </c>
      <c r="EB31" s="37">
        <v>655.60899999999992</v>
      </c>
      <c r="EC31" s="37">
        <f>+EC32</f>
        <v>682.78499999999997</v>
      </c>
      <c r="ED31" s="37">
        <v>682.495</v>
      </c>
      <c r="EE31" s="23">
        <v>692.22199999999998</v>
      </c>
      <c r="EF31" s="23">
        <v>695.67899999999997</v>
      </c>
      <c r="EG31" s="23">
        <v>688.3610000000001</v>
      </c>
      <c r="EH31" s="23">
        <v>701.952</v>
      </c>
      <c r="EI31" s="23">
        <v>698.92100000000005</v>
      </c>
      <c r="EJ31" s="23">
        <v>702.125</v>
      </c>
      <c r="EK31" s="23">
        <v>708.846</v>
      </c>
      <c r="EL31" s="23">
        <v>723.56000000000006</v>
      </c>
      <c r="EM31" s="23">
        <v>726.60799999999995</v>
      </c>
      <c r="EN31" s="23">
        <v>739.76800000000003</v>
      </c>
      <c r="EO31" s="23">
        <v>739.69500000000005</v>
      </c>
      <c r="EP31" s="23">
        <v>754.68900000000008</v>
      </c>
      <c r="EQ31" s="23">
        <v>754.95100000000002</v>
      </c>
      <c r="ER31" s="23">
        <v>744.95600000000002</v>
      </c>
      <c r="ES31" s="23">
        <v>741.71100000000001</v>
      </c>
      <c r="ET31" s="23">
        <v>727.42</v>
      </c>
      <c r="EU31" s="23">
        <v>723.40900000000011</v>
      </c>
      <c r="EV31" s="23">
        <v>736.96400000000006</v>
      </c>
      <c r="EW31" s="23">
        <v>726.33799999999997</v>
      </c>
      <c r="EX31" s="23">
        <v>720.83699999999999</v>
      </c>
      <c r="EY31" s="23">
        <v>717.97600000000011</v>
      </c>
      <c r="EZ31" s="23">
        <v>723.63800000000003</v>
      </c>
      <c r="FA31" s="23">
        <v>738.15499999999997</v>
      </c>
      <c r="FB31" s="23">
        <v>722.85811000000001</v>
      </c>
      <c r="FC31" s="23">
        <v>714.71166999999991</v>
      </c>
      <c r="FD31" s="23">
        <v>717.79737</v>
      </c>
      <c r="FE31" s="23">
        <v>708.76699999999994</v>
      </c>
      <c r="FF31" s="23">
        <v>721.9516000000001</v>
      </c>
      <c r="FG31" s="23">
        <v>740.75352000000009</v>
      </c>
      <c r="FH31" s="23">
        <v>743.67233999999985</v>
      </c>
      <c r="FI31" s="23">
        <v>730.00199999999995</v>
      </c>
      <c r="FJ31" s="23">
        <v>741.80557999999996</v>
      </c>
      <c r="FK31" s="23">
        <v>738.89904000000001</v>
      </c>
      <c r="FL31" s="23">
        <v>739.98803999999996</v>
      </c>
      <c r="FM31" s="23">
        <v>755.56403999999998</v>
      </c>
      <c r="FN31" s="23">
        <v>749.72334000000001</v>
      </c>
      <c r="FO31" s="23">
        <v>722.91300000000001</v>
      </c>
      <c r="FP31" s="23">
        <v>728.03580999999997</v>
      </c>
      <c r="FQ31" s="23">
        <v>730.59662000000003</v>
      </c>
      <c r="FR31" s="23">
        <v>743.14233000000002</v>
      </c>
      <c r="FS31" s="23">
        <v>748.61559</v>
      </c>
      <c r="FT31" s="23">
        <v>773.35345000000007</v>
      </c>
      <c r="FU31" s="23">
        <v>749.58673999999996</v>
      </c>
      <c r="FV31" s="23">
        <v>750.66152</v>
      </c>
      <c r="FW31" s="23">
        <v>768.35415</v>
      </c>
      <c r="FX31" s="23">
        <v>781.88148000000001</v>
      </c>
      <c r="FY31" s="23">
        <v>783.71947</v>
      </c>
      <c r="FZ31" s="23">
        <v>759.16399999999999</v>
      </c>
      <c r="GA31" s="23">
        <v>761.65409</v>
      </c>
      <c r="GB31" s="23">
        <v>764.74584000000004</v>
      </c>
      <c r="GC31" s="23">
        <v>794.97145999999998</v>
      </c>
      <c r="GD31" s="23">
        <v>794.29478000000006</v>
      </c>
      <c r="GE31" s="23">
        <v>796.42730000000006</v>
      </c>
      <c r="GF31" s="23">
        <v>790.31799999999998</v>
      </c>
      <c r="GG31" s="23">
        <v>763.31099999999992</v>
      </c>
      <c r="GH31" s="23">
        <v>773.20963000000006</v>
      </c>
      <c r="GI31" s="23">
        <v>778.91172000000006</v>
      </c>
      <c r="GJ31" s="23">
        <v>771.90099999999995</v>
      </c>
      <c r="GK31" s="23">
        <v>787.99099999999999</v>
      </c>
      <c r="GL31" s="23">
        <v>788.29112999999995</v>
      </c>
      <c r="GM31" s="23">
        <v>795.80700000000002</v>
      </c>
      <c r="GN31" s="23">
        <v>805.01811999999995</v>
      </c>
      <c r="GO31" s="23">
        <v>803.10444000000007</v>
      </c>
      <c r="GP31" s="23">
        <v>809.10736169353743</v>
      </c>
      <c r="GQ31" s="23">
        <v>818.03625452999995</v>
      </c>
      <c r="GR31" s="23">
        <v>831.25464000000011</v>
      </c>
      <c r="GS31" s="23">
        <v>835.63735999999994</v>
      </c>
      <c r="GT31" s="23">
        <v>807.90719999999999</v>
      </c>
      <c r="GU31" s="23">
        <v>822.74505999999997</v>
      </c>
      <c r="GV31" s="23">
        <v>821.83122000000003</v>
      </c>
      <c r="GW31" s="23">
        <v>822.88355999999999</v>
      </c>
      <c r="GX31" s="23">
        <v>818.46093999999994</v>
      </c>
      <c r="GY31" s="59">
        <v>846.02953000000002</v>
      </c>
      <c r="GZ31" s="48">
        <v>841.98051999999984</v>
      </c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</row>
    <row r="32" spans="1:324" x14ac:dyDescent="0.2">
      <c r="B32" s="9"/>
      <c r="C32" s="22" t="s">
        <v>21</v>
      </c>
      <c r="D32" s="38">
        <f t="shared" ref="D32:AM32" si="22">+D33+D34</f>
        <v>472.178</v>
      </c>
      <c r="E32" s="38">
        <f t="shared" si="22"/>
        <v>480.27600000000001</v>
      </c>
      <c r="F32" s="38">
        <f t="shared" si="22"/>
        <v>478.79499999999996</v>
      </c>
      <c r="G32" s="38">
        <f t="shared" si="22"/>
        <v>475.59699999999998</v>
      </c>
      <c r="H32" s="38">
        <f t="shared" si="22"/>
        <v>492.62600000000003</v>
      </c>
      <c r="I32" s="38">
        <f t="shared" si="22"/>
        <v>494.63600000000002</v>
      </c>
      <c r="J32" s="38">
        <f t="shared" si="22"/>
        <v>490.60599999999999</v>
      </c>
      <c r="K32" s="38">
        <f t="shared" si="22"/>
        <v>493.51</v>
      </c>
      <c r="L32" s="38">
        <f t="shared" si="22"/>
        <v>490.39800000000002</v>
      </c>
      <c r="M32" s="38">
        <f t="shared" si="22"/>
        <v>492.71499999999997</v>
      </c>
      <c r="N32" s="38">
        <f t="shared" si="22"/>
        <v>486.23400000000004</v>
      </c>
      <c r="O32" s="38">
        <f t="shared" si="22"/>
        <v>490.89799999999997</v>
      </c>
      <c r="P32" s="38">
        <f t="shared" si="22"/>
        <v>488.79399999999998</v>
      </c>
      <c r="Q32" s="38">
        <f t="shared" si="22"/>
        <v>497.55499999999995</v>
      </c>
      <c r="R32" s="38">
        <f t="shared" si="22"/>
        <v>501.17200000000003</v>
      </c>
      <c r="S32" s="38">
        <f t="shared" si="22"/>
        <v>512.255</v>
      </c>
      <c r="T32" s="38">
        <f t="shared" si="22"/>
        <v>516.23800000000006</v>
      </c>
      <c r="U32" s="38">
        <f t="shared" si="22"/>
        <v>515.09399999999994</v>
      </c>
      <c r="V32" s="38">
        <f t="shared" si="22"/>
        <v>521.25299999999993</v>
      </c>
      <c r="W32" s="38">
        <f t="shared" si="22"/>
        <v>521.48299999999995</v>
      </c>
      <c r="X32" s="38">
        <f t="shared" si="22"/>
        <v>520.66700000000003</v>
      </c>
      <c r="Y32" s="38">
        <f t="shared" si="22"/>
        <v>520.125</v>
      </c>
      <c r="Z32" s="38">
        <f t="shared" si="22"/>
        <v>517.04100000000005</v>
      </c>
      <c r="AA32" s="38">
        <f t="shared" si="22"/>
        <v>495.94399999999996</v>
      </c>
      <c r="AB32" s="38">
        <f t="shared" si="22"/>
        <v>485.01599999999996</v>
      </c>
      <c r="AC32" s="38">
        <f t="shared" si="22"/>
        <v>471.11700000000002</v>
      </c>
      <c r="AD32" s="38">
        <f t="shared" si="22"/>
        <v>479.43399999999997</v>
      </c>
      <c r="AE32" s="38">
        <f t="shared" si="22"/>
        <v>488.69399999999996</v>
      </c>
      <c r="AF32" s="38">
        <f t="shared" si="22"/>
        <v>487.36099999999999</v>
      </c>
      <c r="AG32" s="38">
        <f t="shared" si="22"/>
        <v>485.14400000000001</v>
      </c>
      <c r="AH32" s="38">
        <f t="shared" si="22"/>
        <v>480.08600000000001</v>
      </c>
      <c r="AI32" s="38">
        <f t="shared" si="22"/>
        <v>470.96800000000002</v>
      </c>
      <c r="AJ32" s="38">
        <f t="shared" si="22"/>
        <v>472.858</v>
      </c>
      <c r="AK32" s="38">
        <f t="shared" si="22"/>
        <v>459.27300000000002</v>
      </c>
      <c r="AL32" s="38">
        <f t="shared" si="22"/>
        <v>463.673</v>
      </c>
      <c r="AM32" s="38">
        <f t="shared" si="22"/>
        <v>460.334</v>
      </c>
      <c r="AN32" s="38">
        <f t="shared" ref="AN32:BC32" si="23">+AN33+AN34</f>
        <v>452.64499999999998</v>
      </c>
      <c r="AO32" s="38">
        <f t="shared" si="23"/>
        <v>465.50400000000002</v>
      </c>
      <c r="AP32" s="38">
        <f t="shared" si="23"/>
        <v>464.20100000000002</v>
      </c>
      <c r="AQ32" s="38">
        <f t="shared" si="23"/>
        <v>456.40800000000002</v>
      </c>
      <c r="AR32" s="38">
        <f t="shared" si="23"/>
        <v>466.63</v>
      </c>
      <c r="AS32" s="38">
        <f t="shared" si="23"/>
        <v>459.14199999999994</v>
      </c>
      <c r="AT32" s="38">
        <f t="shared" si="23"/>
        <v>450.84800000000001</v>
      </c>
      <c r="AU32" s="38">
        <f t="shared" si="23"/>
        <v>443.38900000000001</v>
      </c>
      <c r="AV32" s="38">
        <f t="shared" si="23"/>
        <v>447.81099999999998</v>
      </c>
      <c r="AW32" s="38">
        <f t="shared" si="23"/>
        <v>462.40700000000004</v>
      </c>
      <c r="AX32" s="38">
        <f t="shared" si="23"/>
        <v>446.38500000000005</v>
      </c>
      <c r="AY32" s="38">
        <f t="shared" si="23"/>
        <v>455.92999999999995</v>
      </c>
      <c r="AZ32" s="38">
        <f t="shared" si="23"/>
        <v>454.93799999999999</v>
      </c>
      <c r="BA32" s="38">
        <f t="shared" si="23"/>
        <v>454.15</v>
      </c>
      <c r="BB32" s="38">
        <f t="shared" si="23"/>
        <v>457.68700000000001</v>
      </c>
      <c r="BC32" s="38">
        <f t="shared" si="23"/>
        <v>450.17599999999999</v>
      </c>
      <c r="BD32" s="38">
        <f t="shared" ref="BD32:CF32" si="24">+BD33+BD34</f>
        <v>455.358</v>
      </c>
      <c r="BE32" s="38">
        <f t="shared" si="24"/>
        <v>440.96500000000003</v>
      </c>
      <c r="BF32" s="38">
        <f t="shared" si="24"/>
        <v>440.30399999999997</v>
      </c>
      <c r="BG32" s="38">
        <f t="shared" si="24"/>
        <v>436.69100000000003</v>
      </c>
      <c r="BH32" s="38">
        <f t="shared" si="24"/>
        <v>442.56099999999998</v>
      </c>
      <c r="BI32" s="38">
        <f t="shared" si="24"/>
        <v>453.15699999999998</v>
      </c>
      <c r="BJ32" s="38">
        <f t="shared" si="24"/>
        <v>445.03099999999995</v>
      </c>
      <c r="BK32" s="38">
        <f t="shared" si="24"/>
        <v>461.52299999999997</v>
      </c>
      <c r="BL32" s="38">
        <f t="shared" si="24"/>
        <v>455.21800000000002</v>
      </c>
      <c r="BM32" s="38">
        <f t="shared" si="24"/>
        <v>462.262</v>
      </c>
      <c r="BN32" s="38">
        <f t="shared" si="24"/>
        <v>462.13600000000002</v>
      </c>
      <c r="BO32" s="38">
        <f t="shared" si="24"/>
        <v>457.62599999999998</v>
      </c>
      <c r="BP32" s="38">
        <f t="shared" si="24"/>
        <v>463.01799999999997</v>
      </c>
      <c r="BQ32" s="38">
        <f t="shared" si="24"/>
        <v>451.42599999999999</v>
      </c>
      <c r="BR32" s="38">
        <f t="shared" si="24"/>
        <v>463.46899999999999</v>
      </c>
      <c r="BS32" s="38">
        <f t="shared" si="24"/>
        <v>464.536</v>
      </c>
      <c r="BT32" s="38">
        <f t="shared" si="24"/>
        <v>468.24599999999998</v>
      </c>
      <c r="BU32" s="38">
        <f t="shared" si="24"/>
        <v>469.63</v>
      </c>
      <c r="BV32" s="38">
        <f t="shared" si="24"/>
        <v>468.45300000000003</v>
      </c>
      <c r="BW32" s="38">
        <f t="shared" si="24"/>
        <v>470.36900000000003</v>
      </c>
      <c r="BX32" s="38">
        <f t="shared" si="24"/>
        <v>471.39800000000002</v>
      </c>
      <c r="BY32" s="38">
        <f t="shared" si="24"/>
        <v>478.02699999999999</v>
      </c>
      <c r="BZ32" s="38">
        <f t="shared" si="24"/>
        <v>489.738</v>
      </c>
      <c r="CA32" s="38">
        <f t="shared" si="24"/>
        <v>489.13400000000001</v>
      </c>
      <c r="CB32" s="38">
        <f t="shared" si="24"/>
        <v>495.70800000000003</v>
      </c>
      <c r="CC32" s="38">
        <f t="shared" si="24"/>
        <v>479.96000000000004</v>
      </c>
      <c r="CD32" s="38">
        <f t="shared" si="24"/>
        <v>482.92099999999999</v>
      </c>
      <c r="CE32" s="38">
        <f t="shared" si="24"/>
        <v>481.12299999999999</v>
      </c>
      <c r="CF32" s="38">
        <f t="shared" si="24"/>
        <v>479.61799999999999</v>
      </c>
      <c r="CG32" s="38">
        <f t="shared" ref="CG32:CH32" si="25">+CG33+CG34</f>
        <v>488.57600000000002</v>
      </c>
      <c r="CH32" s="38">
        <f t="shared" si="25"/>
        <v>490.96</v>
      </c>
      <c r="CI32" s="38">
        <f t="shared" ref="CI32" si="26">+CI33+CI34</f>
        <v>494.55100000000004</v>
      </c>
      <c r="CJ32" s="38">
        <f t="shared" ref="CJ32:CQ32" si="27">+CJ33+CJ34</f>
        <v>494.64699999999999</v>
      </c>
      <c r="CK32" s="38">
        <f t="shared" si="27"/>
        <v>500.15899999999999</v>
      </c>
      <c r="CL32" s="38">
        <f t="shared" si="27"/>
        <v>499.59699999999998</v>
      </c>
      <c r="CM32" s="38">
        <f t="shared" si="27"/>
        <v>515.81899999999996</v>
      </c>
      <c r="CN32" s="38">
        <f t="shared" si="27"/>
        <v>511.36299999999994</v>
      </c>
      <c r="CO32" s="38">
        <f t="shared" si="27"/>
        <v>501.05799999999999</v>
      </c>
      <c r="CP32" s="38">
        <f t="shared" si="27"/>
        <v>496.15899999999999</v>
      </c>
      <c r="CQ32" s="38">
        <f t="shared" si="27"/>
        <v>516.98700000000008</v>
      </c>
      <c r="CR32" s="38">
        <v>524.78899999999999</v>
      </c>
      <c r="CS32" s="38">
        <v>530.96</v>
      </c>
      <c r="CT32" s="38">
        <v>522.65300000000002</v>
      </c>
      <c r="CU32" s="38">
        <v>525.2650000000001</v>
      </c>
      <c r="CV32" s="38">
        <v>520.53</v>
      </c>
      <c r="CW32" s="38">
        <v>528.53200000000004</v>
      </c>
      <c r="CX32" s="38">
        <v>538.553</v>
      </c>
      <c r="CY32" s="38">
        <v>556.05100000000004</v>
      </c>
      <c r="CZ32" s="38">
        <v>559.22299999999996</v>
      </c>
      <c r="DA32" s="38">
        <v>559.72399999999993</v>
      </c>
      <c r="DB32" s="38">
        <v>565.26700000000005</v>
      </c>
      <c r="DC32" s="38">
        <v>574.50300000000004</v>
      </c>
      <c r="DD32" s="38">
        <v>588.81799999999998</v>
      </c>
      <c r="DE32" s="38">
        <v>590.92399999999998</v>
      </c>
      <c r="DF32" s="38">
        <v>583.55399999999997</v>
      </c>
      <c r="DG32" s="38">
        <v>595.70800000000008</v>
      </c>
      <c r="DH32" s="38">
        <v>615.83799999999997</v>
      </c>
      <c r="DI32" s="38">
        <v>616.49299999999994</v>
      </c>
      <c r="DJ32" s="38">
        <v>620.88400000000001</v>
      </c>
      <c r="DK32" s="38">
        <v>631.6</v>
      </c>
      <c r="DL32" s="38">
        <v>618.5</v>
      </c>
      <c r="DM32" s="38">
        <v>625.14400000000001</v>
      </c>
      <c r="DN32" s="38">
        <v>639.06000000000006</v>
      </c>
      <c r="DO32" s="38">
        <v>649.03300000000002</v>
      </c>
      <c r="DP32" s="38">
        <v>644.553</v>
      </c>
      <c r="DQ32" s="38">
        <v>657.62900000000002</v>
      </c>
      <c r="DR32" s="38">
        <v>655.27099999999996</v>
      </c>
      <c r="DS32" s="38">
        <v>661.97400000000005</v>
      </c>
      <c r="DT32" s="38">
        <v>663.93000000000006</v>
      </c>
      <c r="DU32" s="38">
        <v>664.69999999999993</v>
      </c>
      <c r="DV32" s="38">
        <v>668.39799999999991</v>
      </c>
      <c r="DW32" s="38">
        <v>681.6</v>
      </c>
      <c r="DX32" s="38">
        <v>672.94100000000003</v>
      </c>
      <c r="DY32" s="38">
        <v>670.12700000000007</v>
      </c>
      <c r="DZ32" s="38">
        <v>669.86699999999996</v>
      </c>
      <c r="EA32" s="38">
        <v>671.12900000000002</v>
      </c>
      <c r="EB32" s="38">
        <v>655.60899999999992</v>
      </c>
      <c r="EC32" s="38">
        <f>+EC33+EC34</f>
        <v>682.78499999999997</v>
      </c>
      <c r="ED32" s="38">
        <v>682.495</v>
      </c>
      <c r="EE32" s="2">
        <v>692.22199999999998</v>
      </c>
      <c r="EF32" s="2">
        <v>695.67899999999997</v>
      </c>
      <c r="EG32" s="2">
        <v>688.3610000000001</v>
      </c>
      <c r="EH32" s="2">
        <v>701.952</v>
      </c>
      <c r="EI32" s="2">
        <v>698.92100000000005</v>
      </c>
      <c r="EJ32" s="2">
        <v>702.125</v>
      </c>
      <c r="EK32" s="2">
        <v>708.846</v>
      </c>
      <c r="EL32" s="2">
        <v>723.56000000000006</v>
      </c>
      <c r="EM32" s="2">
        <v>726.60799999999995</v>
      </c>
      <c r="EN32" s="2">
        <v>739.76800000000003</v>
      </c>
      <c r="EO32" s="2">
        <v>739.69500000000005</v>
      </c>
      <c r="EP32" s="2">
        <v>754.68900000000008</v>
      </c>
      <c r="EQ32" s="2">
        <v>754.95100000000002</v>
      </c>
      <c r="ER32" s="2">
        <v>744.95600000000002</v>
      </c>
      <c r="ES32" s="2">
        <v>741.71100000000001</v>
      </c>
      <c r="ET32" s="2">
        <v>727.42</v>
      </c>
      <c r="EU32" s="2">
        <v>723.40900000000011</v>
      </c>
      <c r="EV32" s="2">
        <v>736.96400000000006</v>
      </c>
      <c r="EW32" s="2">
        <v>726.33799999999997</v>
      </c>
      <c r="EX32" s="2">
        <v>720.83699999999999</v>
      </c>
      <c r="EY32" s="2">
        <v>717.97600000000011</v>
      </c>
      <c r="EZ32" s="2">
        <v>723.63800000000003</v>
      </c>
      <c r="FA32" s="2">
        <v>738.15499999999997</v>
      </c>
      <c r="FB32" s="2">
        <v>722.85811000000001</v>
      </c>
      <c r="FC32" s="2">
        <v>714.71166999999991</v>
      </c>
      <c r="FD32" s="2">
        <v>717.79737</v>
      </c>
      <c r="FE32" s="2">
        <v>708.76699999999994</v>
      </c>
      <c r="FF32" s="2">
        <v>721.9516000000001</v>
      </c>
      <c r="FG32" s="2">
        <v>740.75352000000009</v>
      </c>
      <c r="FH32" s="2">
        <v>743.67233999999985</v>
      </c>
      <c r="FI32" s="2">
        <v>730.00199999999995</v>
      </c>
      <c r="FJ32" s="2">
        <v>741.80557999999996</v>
      </c>
      <c r="FK32" s="2">
        <v>738.89904000000001</v>
      </c>
      <c r="FL32" s="2">
        <v>739.98803999999996</v>
      </c>
      <c r="FM32" s="2">
        <v>755.56403999999998</v>
      </c>
      <c r="FN32" s="2">
        <v>749.72334000000001</v>
      </c>
      <c r="FO32" s="2">
        <v>722.91300000000001</v>
      </c>
      <c r="FP32" s="2">
        <v>728.03580999999997</v>
      </c>
      <c r="FQ32" s="2">
        <v>730.59662000000003</v>
      </c>
      <c r="FR32" s="2">
        <v>743.14233000000002</v>
      </c>
      <c r="FS32" s="2">
        <v>748.61559</v>
      </c>
      <c r="FT32" s="2">
        <v>773.35345000000007</v>
      </c>
      <c r="FU32" s="2">
        <v>749.58673999999996</v>
      </c>
      <c r="FV32" s="2">
        <v>750.66152</v>
      </c>
      <c r="FW32" s="2">
        <v>768.35415</v>
      </c>
      <c r="FX32" s="2">
        <v>781.88148000000001</v>
      </c>
      <c r="FY32" s="2">
        <v>783.71947</v>
      </c>
      <c r="FZ32" s="2">
        <v>759.16399999999999</v>
      </c>
      <c r="GA32" s="2">
        <v>761.65409</v>
      </c>
      <c r="GB32" s="2">
        <v>764.74584000000004</v>
      </c>
      <c r="GC32" s="2">
        <v>794.97145999999998</v>
      </c>
      <c r="GD32" s="2">
        <v>794.29478000000006</v>
      </c>
      <c r="GE32" s="2">
        <v>796.42730000000006</v>
      </c>
      <c r="GF32" s="2">
        <v>790.31799999999998</v>
      </c>
      <c r="GG32" s="2">
        <v>763.31099999999992</v>
      </c>
      <c r="GH32" s="2">
        <v>773.20963000000006</v>
      </c>
      <c r="GI32" s="2">
        <v>778.91172000000006</v>
      </c>
      <c r="GJ32" s="2">
        <v>771.90099999999995</v>
      </c>
      <c r="GK32" s="2">
        <v>787.99099999999999</v>
      </c>
      <c r="GL32" s="2">
        <v>788.29112999999995</v>
      </c>
      <c r="GM32" s="2">
        <v>795.80700000000002</v>
      </c>
      <c r="GN32" s="2">
        <v>805.01811999999995</v>
      </c>
      <c r="GO32" s="2">
        <v>803.10444000000007</v>
      </c>
      <c r="GP32" s="2">
        <v>809.10736169353743</v>
      </c>
      <c r="GQ32" s="2">
        <v>818.03625452999995</v>
      </c>
      <c r="GR32" s="2">
        <v>831.25464000000011</v>
      </c>
      <c r="GS32" s="2">
        <v>835.63735999999994</v>
      </c>
      <c r="GT32" s="2">
        <v>807.90719999999999</v>
      </c>
      <c r="GU32" s="2">
        <v>822.74505999999997</v>
      </c>
      <c r="GV32" s="2">
        <v>821.83122000000003</v>
      </c>
      <c r="GW32" s="2">
        <v>822.88355999999999</v>
      </c>
      <c r="GX32" s="2">
        <v>818.46093999999994</v>
      </c>
      <c r="GY32" s="60">
        <v>846.02953000000002</v>
      </c>
      <c r="GZ32" s="18">
        <v>841.98051999999984</v>
      </c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</row>
    <row r="33" spans="1:324" s="24" customFormat="1" x14ac:dyDescent="0.2">
      <c r="A33" s="1"/>
      <c r="B33" s="9"/>
      <c r="C33" s="20" t="s">
        <v>22</v>
      </c>
      <c r="D33" s="3">
        <v>71.132000000000005</v>
      </c>
      <c r="E33" s="3">
        <v>70.546000000000006</v>
      </c>
      <c r="F33" s="3">
        <v>73.203000000000003</v>
      </c>
      <c r="G33" s="3">
        <v>73.227000000000004</v>
      </c>
      <c r="H33" s="3">
        <v>76.900999999999996</v>
      </c>
      <c r="I33" s="3">
        <v>78.262</v>
      </c>
      <c r="J33" s="3">
        <v>78.125</v>
      </c>
      <c r="K33" s="3">
        <v>79.176000000000002</v>
      </c>
      <c r="L33" s="3">
        <v>80.575999999999993</v>
      </c>
      <c r="M33" s="3">
        <v>83.885000000000005</v>
      </c>
      <c r="N33" s="3">
        <v>83.650999999999996</v>
      </c>
      <c r="O33" s="3">
        <v>85.382999999999996</v>
      </c>
      <c r="P33" s="3">
        <v>84.346999999999994</v>
      </c>
      <c r="Q33" s="3">
        <v>85.47</v>
      </c>
      <c r="R33" s="3">
        <v>82.662999999999997</v>
      </c>
      <c r="S33" s="3">
        <v>84.527000000000001</v>
      </c>
      <c r="T33" s="3">
        <v>87.525000000000006</v>
      </c>
      <c r="U33" s="3">
        <v>88.016000000000005</v>
      </c>
      <c r="V33" s="3">
        <v>91.302999999999997</v>
      </c>
      <c r="W33" s="3">
        <v>93.233000000000004</v>
      </c>
      <c r="X33" s="3">
        <v>94.852000000000004</v>
      </c>
      <c r="Y33" s="3">
        <v>94.655000000000001</v>
      </c>
      <c r="Z33" s="3">
        <v>95.546999999999997</v>
      </c>
      <c r="AA33" s="3">
        <v>91.489000000000004</v>
      </c>
      <c r="AB33" s="3">
        <v>87.841999999999999</v>
      </c>
      <c r="AC33" s="3">
        <v>87.578999999999994</v>
      </c>
      <c r="AD33" s="3">
        <v>88.105999999999995</v>
      </c>
      <c r="AE33" s="3">
        <v>89.768000000000001</v>
      </c>
      <c r="AF33" s="3">
        <v>92.951999999999998</v>
      </c>
      <c r="AG33" s="3">
        <v>94.093999999999994</v>
      </c>
      <c r="AH33" s="3">
        <v>94.319000000000003</v>
      </c>
      <c r="AI33" s="3">
        <v>95.997</v>
      </c>
      <c r="AJ33" s="3">
        <v>94.144999999999996</v>
      </c>
      <c r="AK33" s="3">
        <v>91.254000000000005</v>
      </c>
      <c r="AL33" s="3">
        <v>90.248999999999995</v>
      </c>
      <c r="AM33" s="3">
        <v>90.451999999999998</v>
      </c>
      <c r="AN33" s="38">
        <v>85.832999999999998</v>
      </c>
      <c r="AO33" s="38">
        <v>87.516999999999996</v>
      </c>
      <c r="AP33" s="38">
        <v>88.155000000000001</v>
      </c>
      <c r="AQ33" s="38">
        <v>98.385000000000005</v>
      </c>
      <c r="AR33" s="38">
        <v>107.547</v>
      </c>
      <c r="AS33" s="38">
        <v>95.212999999999994</v>
      </c>
      <c r="AT33" s="38">
        <v>96.555000000000007</v>
      </c>
      <c r="AU33" s="38">
        <v>96.256</v>
      </c>
      <c r="AV33" s="38">
        <v>99.399000000000001</v>
      </c>
      <c r="AW33" s="38">
        <v>100.146</v>
      </c>
      <c r="AX33" s="38">
        <v>93.927000000000007</v>
      </c>
      <c r="AY33" s="38">
        <v>94.445999999999998</v>
      </c>
      <c r="AZ33" s="38">
        <v>94.870999999999995</v>
      </c>
      <c r="BA33" s="38">
        <v>97.314999999999998</v>
      </c>
      <c r="BB33" s="38">
        <v>96.228999999999999</v>
      </c>
      <c r="BC33" s="38">
        <v>101.01900000000001</v>
      </c>
      <c r="BD33" s="38">
        <v>98.926000000000002</v>
      </c>
      <c r="BE33" s="38">
        <v>102.21599999999999</v>
      </c>
      <c r="BF33" s="38">
        <v>103.001</v>
      </c>
      <c r="BG33" s="38">
        <v>103.20399999999999</v>
      </c>
      <c r="BH33" s="38">
        <v>103.589</v>
      </c>
      <c r="BI33" s="38">
        <v>106.18</v>
      </c>
      <c r="BJ33" s="38">
        <v>103.333</v>
      </c>
      <c r="BK33" s="38">
        <v>103.938</v>
      </c>
      <c r="BL33" s="38">
        <v>102.18</v>
      </c>
      <c r="BM33" s="38">
        <v>103.18300000000001</v>
      </c>
      <c r="BN33" s="38">
        <v>103.90600000000001</v>
      </c>
      <c r="BO33" s="38">
        <v>104.202</v>
      </c>
      <c r="BP33" s="38">
        <v>105.741</v>
      </c>
      <c r="BQ33" s="38">
        <v>106.533</v>
      </c>
      <c r="BR33" s="38">
        <v>113.56</v>
      </c>
      <c r="BS33" s="38">
        <v>113.355</v>
      </c>
      <c r="BT33" s="38">
        <v>116.268</v>
      </c>
      <c r="BU33" s="38">
        <v>115.919</v>
      </c>
      <c r="BV33" s="38">
        <v>114.70399999999999</v>
      </c>
      <c r="BW33" s="38">
        <v>111.92700000000001</v>
      </c>
      <c r="BX33" s="38">
        <v>112.627</v>
      </c>
      <c r="BY33" s="38">
        <v>111.32</v>
      </c>
      <c r="BZ33" s="38">
        <v>114.009</v>
      </c>
      <c r="CA33" s="38">
        <v>114.932</v>
      </c>
      <c r="CB33" s="38">
        <v>119.158</v>
      </c>
      <c r="CC33" s="38">
        <v>122.035</v>
      </c>
      <c r="CD33" s="38">
        <v>125.736</v>
      </c>
      <c r="CE33" s="38">
        <v>121.40600000000001</v>
      </c>
      <c r="CF33" s="38">
        <v>125.38200000000001</v>
      </c>
      <c r="CG33" s="38">
        <v>130.07599999999999</v>
      </c>
      <c r="CH33" s="38">
        <v>124.517</v>
      </c>
      <c r="CI33" s="38">
        <v>124.42400000000001</v>
      </c>
      <c r="CJ33" s="38">
        <v>122.29600000000001</v>
      </c>
      <c r="CK33" s="38">
        <v>122.498</v>
      </c>
      <c r="CL33" s="38">
        <v>125.054</v>
      </c>
      <c r="CM33" s="38">
        <v>131.04499999999999</v>
      </c>
      <c r="CN33" s="38">
        <v>130.04899999999998</v>
      </c>
      <c r="CO33" s="38">
        <v>129.52000000000001</v>
      </c>
      <c r="CP33" s="38">
        <v>131.19</v>
      </c>
      <c r="CQ33" s="38">
        <v>132.99799999999999</v>
      </c>
      <c r="CR33" s="38">
        <v>135.36099999999999</v>
      </c>
      <c r="CS33" s="38">
        <v>133.91800000000001</v>
      </c>
      <c r="CT33" s="38">
        <v>129.93200000000002</v>
      </c>
      <c r="CU33" s="38">
        <v>132.536</v>
      </c>
      <c r="CV33" s="38">
        <v>131.84899999999999</v>
      </c>
      <c r="CW33" s="38">
        <v>133.08099999999999</v>
      </c>
      <c r="CX33" s="38">
        <v>128.86500000000001</v>
      </c>
      <c r="CY33" s="38">
        <v>130.21299999999999</v>
      </c>
      <c r="CZ33" s="38">
        <v>131.08500000000001</v>
      </c>
      <c r="DA33" s="38">
        <v>132.73400000000001</v>
      </c>
      <c r="DB33" s="38">
        <v>135.291</v>
      </c>
      <c r="DC33" s="38">
        <v>139.11799999999999</v>
      </c>
      <c r="DD33" s="38">
        <v>140.869</v>
      </c>
      <c r="DE33" s="38">
        <v>141.345</v>
      </c>
      <c r="DF33" s="38">
        <v>136.25099999999998</v>
      </c>
      <c r="DG33" s="38">
        <v>137.10000000000002</v>
      </c>
      <c r="DH33" s="38">
        <v>134.17000000000002</v>
      </c>
      <c r="DI33" s="38">
        <v>134.80799999999999</v>
      </c>
      <c r="DJ33" s="38">
        <v>135.524</v>
      </c>
      <c r="DK33" s="38">
        <v>136.33199999999999</v>
      </c>
      <c r="DL33" s="38">
        <v>140.81100000000001</v>
      </c>
      <c r="DM33" s="38">
        <v>139.947</v>
      </c>
      <c r="DN33" s="38">
        <v>149.886</v>
      </c>
      <c r="DO33" s="38">
        <v>150.43600000000001</v>
      </c>
      <c r="DP33" s="38">
        <v>146.857</v>
      </c>
      <c r="DQ33" s="38">
        <v>147.15600000000001</v>
      </c>
      <c r="DR33" s="38">
        <v>142.12200000000001</v>
      </c>
      <c r="DS33" s="38">
        <v>146.51400000000001</v>
      </c>
      <c r="DT33" s="38">
        <v>143.18</v>
      </c>
      <c r="DU33" s="38">
        <v>143.352</v>
      </c>
      <c r="DV33" s="38">
        <v>145.334</v>
      </c>
      <c r="DW33" s="38">
        <v>147.15700000000001</v>
      </c>
      <c r="DX33" s="38">
        <v>145.81100000000001</v>
      </c>
      <c r="DY33" s="38">
        <v>148.93100000000001</v>
      </c>
      <c r="DZ33" s="38">
        <v>158.745</v>
      </c>
      <c r="EA33" s="38">
        <v>158.136</v>
      </c>
      <c r="EB33" s="38">
        <v>156.05099999999999</v>
      </c>
      <c r="EC33" s="38">
        <v>162.74199999999999</v>
      </c>
      <c r="ED33" s="38">
        <v>156.38999999999999</v>
      </c>
      <c r="EE33" s="2">
        <v>150.07400000000001</v>
      </c>
      <c r="EF33" s="2">
        <v>151.06399999999999</v>
      </c>
      <c r="EG33" s="2">
        <v>150.67500000000001</v>
      </c>
      <c r="EH33" s="2">
        <v>151.90299999999999</v>
      </c>
      <c r="EI33" s="2">
        <v>154.744</v>
      </c>
      <c r="EJ33" s="2">
        <v>158.98400000000001</v>
      </c>
      <c r="EK33" s="2">
        <v>164.99100000000001</v>
      </c>
      <c r="EL33" s="2">
        <v>174.36</v>
      </c>
      <c r="EM33" s="2">
        <v>175.40600000000001</v>
      </c>
      <c r="EN33" s="2">
        <v>181.56800000000001</v>
      </c>
      <c r="EO33" s="2">
        <v>181.46100000000001</v>
      </c>
      <c r="EP33" s="2">
        <v>176.541</v>
      </c>
      <c r="EQ33" s="2">
        <v>180.09700000000001</v>
      </c>
      <c r="ER33" s="2">
        <v>176.36</v>
      </c>
      <c r="ES33" s="2">
        <v>180.09100000000001</v>
      </c>
      <c r="ET33" s="2">
        <v>182.453</v>
      </c>
      <c r="EU33" s="2">
        <v>187.161</v>
      </c>
      <c r="EV33" s="2">
        <v>189.81100000000001</v>
      </c>
      <c r="EW33" s="2">
        <v>190.91399999999999</v>
      </c>
      <c r="EX33" s="2">
        <v>196.268</v>
      </c>
      <c r="EY33" s="2">
        <v>194.536</v>
      </c>
      <c r="EZ33" s="2">
        <v>197.197</v>
      </c>
      <c r="FA33" s="2">
        <v>199.209</v>
      </c>
      <c r="FB33" s="2">
        <v>198.44041999999999</v>
      </c>
      <c r="FC33" s="2">
        <v>191.93210999999999</v>
      </c>
      <c r="FD33" s="2">
        <v>189.53332</v>
      </c>
      <c r="FE33" s="2">
        <v>188.54</v>
      </c>
      <c r="FF33" s="2">
        <v>192.58922999999999</v>
      </c>
      <c r="FG33" s="2">
        <v>204.81997000000001</v>
      </c>
      <c r="FH33" s="2">
        <v>205.08738</v>
      </c>
      <c r="FI33" s="2">
        <v>206.785</v>
      </c>
      <c r="FJ33" s="2">
        <v>219.98420999999999</v>
      </c>
      <c r="FK33" s="2">
        <v>223.07799</v>
      </c>
      <c r="FL33" s="2">
        <v>220.55151000000001</v>
      </c>
      <c r="FM33" s="2">
        <v>220.93126000000001</v>
      </c>
      <c r="FN33" s="2">
        <v>217.49036000000001</v>
      </c>
      <c r="FO33" s="2">
        <v>218.69300000000001</v>
      </c>
      <c r="FP33" s="2">
        <v>223.74554000000001</v>
      </c>
      <c r="FQ33" s="2">
        <v>224.13556</v>
      </c>
      <c r="FR33" s="2">
        <v>224.82847000000001</v>
      </c>
      <c r="FS33" s="2">
        <v>232.74519000000001</v>
      </c>
      <c r="FT33" s="2">
        <v>237.64564000000001</v>
      </c>
      <c r="FU33" s="2">
        <v>242.27668</v>
      </c>
      <c r="FV33" s="2">
        <v>243.37299999999999</v>
      </c>
      <c r="FW33" s="2">
        <v>246.99734000000001</v>
      </c>
      <c r="FX33" s="2">
        <v>247.30986999999999</v>
      </c>
      <c r="FY33" s="2">
        <v>254.09816999999998</v>
      </c>
      <c r="FZ33" s="2">
        <v>239.69204000000002</v>
      </c>
      <c r="GA33" s="2">
        <v>236.79268999999999</v>
      </c>
      <c r="GB33" s="2">
        <v>241.07344000000001</v>
      </c>
      <c r="GC33" s="2">
        <v>236.17175</v>
      </c>
      <c r="GD33" s="2">
        <v>238.77125000000001</v>
      </c>
      <c r="GE33" s="2">
        <v>246.52429000000001</v>
      </c>
      <c r="GF33" s="2">
        <v>249.51599999999999</v>
      </c>
      <c r="GG33" s="2">
        <v>256.959</v>
      </c>
      <c r="GH33" s="2">
        <v>268.625</v>
      </c>
      <c r="GI33" s="2">
        <v>269.53512000000001</v>
      </c>
      <c r="GJ33" s="2">
        <v>269.52499999999998</v>
      </c>
      <c r="GK33" s="2">
        <v>273.43</v>
      </c>
      <c r="GL33" s="2">
        <v>261.05439000000001</v>
      </c>
      <c r="GM33" s="2">
        <v>261.32100000000003</v>
      </c>
      <c r="GN33" s="2">
        <v>268.27897999999999</v>
      </c>
      <c r="GO33" s="2">
        <v>259.66485999999998</v>
      </c>
      <c r="GP33" s="2">
        <v>255.87518102870044</v>
      </c>
      <c r="GQ33" s="2">
        <v>263.29921286999996</v>
      </c>
      <c r="GR33" s="2">
        <v>270.08332000000001</v>
      </c>
      <c r="GS33" s="2">
        <v>273.76884999999999</v>
      </c>
      <c r="GT33" s="2">
        <v>286.50220999999999</v>
      </c>
      <c r="GU33" s="2">
        <v>285.80076000000003</v>
      </c>
      <c r="GV33" s="2">
        <v>293.40376000000003</v>
      </c>
      <c r="GW33" s="2">
        <v>299.37797999999998</v>
      </c>
      <c r="GX33" s="2">
        <v>274.06375000000003</v>
      </c>
      <c r="GY33" s="60">
        <v>275.67523</v>
      </c>
      <c r="GZ33" s="18">
        <v>270.14759999999995</v>
      </c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</row>
    <row r="34" spans="1:324" s="24" customFormat="1" x14ac:dyDescent="0.2">
      <c r="A34" s="1"/>
      <c r="B34" s="9"/>
      <c r="C34" s="20" t="s">
        <v>23</v>
      </c>
      <c r="D34" s="3">
        <v>401.04599999999999</v>
      </c>
      <c r="E34" s="3">
        <v>409.73</v>
      </c>
      <c r="F34" s="3">
        <v>405.59199999999998</v>
      </c>
      <c r="G34" s="3">
        <v>402.37</v>
      </c>
      <c r="H34" s="3">
        <v>415.72500000000002</v>
      </c>
      <c r="I34" s="3">
        <v>416.37400000000002</v>
      </c>
      <c r="J34" s="3">
        <v>412.48099999999999</v>
      </c>
      <c r="K34" s="3">
        <v>414.334</v>
      </c>
      <c r="L34" s="3">
        <v>409.822</v>
      </c>
      <c r="M34" s="3">
        <v>408.83</v>
      </c>
      <c r="N34" s="3">
        <v>402.58300000000003</v>
      </c>
      <c r="O34" s="3">
        <v>405.51499999999999</v>
      </c>
      <c r="P34" s="3">
        <v>404.447</v>
      </c>
      <c r="Q34" s="3">
        <v>412.08499999999998</v>
      </c>
      <c r="R34" s="3">
        <v>418.50900000000001</v>
      </c>
      <c r="S34" s="3">
        <v>427.72800000000001</v>
      </c>
      <c r="T34" s="3">
        <v>428.71300000000002</v>
      </c>
      <c r="U34" s="3">
        <v>427.07799999999997</v>
      </c>
      <c r="V34" s="3">
        <v>429.95</v>
      </c>
      <c r="W34" s="3">
        <v>428.25</v>
      </c>
      <c r="X34" s="3">
        <v>425.815</v>
      </c>
      <c r="Y34" s="3">
        <v>425.47</v>
      </c>
      <c r="Z34" s="3">
        <v>421.49400000000003</v>
      </c>
      <c r="AA34" s="3">
        <v>404.45499999999998</v>
      </c>
      <c r="AB34" s="3">
        <v>397.17399999999998</v>
      </c>
      <c r="AC34" s="3">
        <v>383.53800000000001</v>
      </c>
      <c r="AD34" s="3">
        <v>391.32799999999997</v>
      </c>
      <c r="AE34" s="3">
        <v>398.92599999999999</v>
      </c>
      <c r="AF34" s="3">
        <v>394.40899999999999</v>
      </c>
      <c r="AG34" s="3">
        <v>391.05</v>
      </c>
      <c r="AH34" s="3">
        <v>385.767</v>
      </c>
      <c r="AI34" s="3">
        <v>374.971</v>
      </c>
      <c r="AJ34" s="3">
        <v>378.71300000000002</v>
      </c>
      <c r="AK34" s="3">
        <v>368.01900000000001</v>
      </c>
      <c r="AL34" s="3">
        <v>373.42399999999998</v>
      </c>
      <c r="AM34" s="3">
        <v>369.88200000000001</v>
      </c>
      <c r="AN34" s="38">
        <v>366.81200000000001</v>
      </c>
      <c r="AO34" s="38">
        <v>377.98700000000002</v>
      </c>
      <c r="AP34" s="38">
        <v>376.04599999999999</v>
      </c>
      <c r="AQ34" s="38">
        <v>358.02300000000002</v>
      </c>
      <c r="AR34" s="38">
        <v>359.08300000000003</v>
      </c>
      <c r="AS34" s="38">
        <v>363.92899999999997</v>
      </c>
      <c r="AT34" s="38">
        <v>354.29300000000001</v>
      </c>
      <c r="AU34" s="38">
        <v>347.13299999999998</v>
      </c>
      <c r="AV34" s="38">
        <v>348.41199999999998</v>
      </c>
      <c r="AW34" s="38">
        <v>362.26100000000002</v>
      </c>
      <c r="AX34" s="38">
        <v>352.45800000000003</v>
      </c>
      <c r="AY34" s="38">
        <v>361.48399999999998</v>
      </c>
      <c r="AZ34" s="38">
        <v>360.06700000000001</v>
      </c>
      <c r="BA34" s="38">
        <v>356.83499999999998</v>
      </c>
      <c r="BB34" s="38">
        <v>361.45800000000003</v>
      </c>
      <c r="BC34" s="38">
        <v>349.15699999999998</v>
      </c>
      <c r="BD34" s="38">
        <v>356.43200000000002</v>
      </c>
      <c r="BE34" s="38">
        <v>338.74900000000002</v>
      </c>
      <c r="BF34" s="38">
        <v>337.303</v>
      </c>
      <c r="BG34" s="38">
        <v>333.48700000000002</v>
      </c>
      <c r="BH34" s="38">
        <v>338.97199999999998</v>
      </c>
      <c r="BI34" s="38">
        <v>346.97699999999998</v>
      </c>
      <c r="BJ34" s="38">
        <v>341.69799999999998</v>
      </c>
      <c r="BK34" s="38">
        <v>357.58499999999998</v>
      </c>
      <c r="BL34" s="38">
        <v>353.03800000000001</v>
      </c>
      <c r="BM34" s="38">
        <v>359.07900000000001</v>
      </c>
      <c r="BN34" s="38">
        <v>358.23</v>
      </c>
      <c r="BO34" s="38">
        <v>353.42399999999998</v>
      </c>
      <c r="BP34" s="38">
        <v>357.27699999999999</v>
      </c>
      <c r="BQ34" s="38">
        <v>344.89299999999997</v>
      </c>
      <c r="BR34" s="38">
        <v>349.90899999999999</v>
      </c>
      <c r="BS34" s="38">
        <v>351.18099999999998</v>
      </c>
      <c r="BT34" s="38">
        <v>351.97800000000001</v>
      </c>
      <c r="BU34" s="38">
        <v>353.71100000000001</v>
      </c>
      <c r="BV34" s="38">
        <v>353.74900000000002</v>
      </c>
      <c r="BW34" s="38">
        <v>358.44200000000001</v>
      </c>
      <c r="BX34" s="38">
        <v>358.77100000000002</v>
      </c>
      <c r="BY34" s="38">
        <v>366.70699999999999</v>
      </c>
      <c r="BZ34" s="38">
        <v>375.72899999999998</v>
      </c>
      <c r="CA34" s="38">
        <v>374.202</v>
      </c>
      <c r="CB34" s="38">
        <v>376.55</v>
      </c>
      <c r="CC34" s="38">
        <v>357.92500000000001</v>
      </c>
      <c r="CD34" s="38">
        <v>357.185</v>
      </c>
      <c r="CE34" s="38">
        <v>359.71699999999998</v>
      </c>
      <c r="CF34" s="38">
        <v>354.23599999999999</v>
      </c>
      <c r="CG34" s="38">
        <v>358.5</v>
      </c>
      <c r="CH34" s="38">
        <v>366.44299999999998</v>
      </c>
      <c r="CI34" s="38">
        <v>370.12700000000001</v>
      </c>
      <c r="CJ34" s="38">
        <v>372.351</v>
      </c>
      <c r="CK34" s="38">
        <v>377.661</v>
      </c>
      <c r="CL34" s="38">
        <v>374.54300000000001</v>
      </c>
      <c r="CM34" s="38">
        <v>384.774</v>
      </c>
      <c r="CN34" s="38">
        <v>381.31399999999996</v>
      </c>
      <c r="CO34" s="38">
        <v>371.53800000000001</v>
      </c>
      <c r="CP34" s="38">
        <v>364.96899999999999</v>
      </c>
      <c r="CQ34" s="38">
        <v>383.98900000000003</v>
      </c>
      <c r="CR34" s="38">
        <v>389.428</v>
      </c>
      <c r="CS34" s="38">
        <v>397.04200000000003</v>
      </c>
      <c r="CT34" s="38">
        <v>392.721</v>
      </c>
      <c r="CU34" s="38">
        <v>392.72900000000004</v>
      </c>
      <c r="CV34" s="38">
        <v>388.68099999999998</v>
      </c>
      <c r="CW34" s="38">
        <v>395.45100000000002</v>
      </c>
      <c r="CX34" s="38">
        <v>409.68799999999999</v>
      </c>
      <c r="CY34" s="38">
        <v>425.83800000000002</v>
      </c>
      <c r="CZ34" s="38">
        <v>428.13799999999998</v>
      </c>
      <c r="DA34" s="38">
        <v>426.98999999999995</v>
      </c>
      <c r="DB34" s="38">
        <v>429.976</v>
      </c>
      <c r="DC34" s="38">
        <v>435.38500000000005</v>
      </c>
      <c r="DD34" s="38">
        <v>447.94899999999996</v>
      </c>
      <c r="DE34" s="38">
        <v>449.57900000000001</v>
      </c>
      <c r="DF34" s="38">
        <v>447.303</v>
      </c>
      <c r="DG34" s="38">
        <v>458.608</v>
      </c>
      <c r="DH34" s="38">
        <v>481.66799999999995</v>
      </c>
      <c r="DI34" s="38">
        <v>481.68499999999995</v>
      </c>
      <c r="DJ34" s="38">
        <v>485.36</v>
      </c>
      <c r="DK34" s="38">
        <v>495.26800000000003</v>
      </c>
      <c r="DL34" s="38">
        <v>477.68899999999996</v>
      </c>
      <c r="DM34" s="38">
        <v>485.197</v>
      </c>
      <c r="DN34" s="38">
        <v>489.17400000000009</v>
      </c>
      <c r="DO34" s="38">
        <v>498.59699999999998</v>
      </c>
      <c r="DP34" s="38">
        <v>497.69600000000003</v>
      </c>
      <c r="DQ34" s="38">
        <v>510.47300000000001</v>
      </c>
      <c r="DR34" s="38">
        <v>513.149</v>
      </c>
      <c r="DS34" s="38">
        <v>515.46</v>
      </c>
      <c r="DT34" s="38">
        <v>520.75</v>
      </c>
      <c r="DU34" s="38">
        <v>521.34799999999996</v>
      </c>
      <c r="DV34" s="38">
        <v>523.06399999999996</v>
      </c>
      <c r="DW34" s="38">
        <v>534.44299999999998</v>
      </c>
      <c r="DX34" s="38">
        <v>527.13</v>
      </c>
      <c r="DY34" s="38">
        <v>521.19600000000003</v>
      </c>
      <c r="DZ34" s="38">
        <v>511.12200000000001</v>
      </c>
      <c r="EA34" s="38">
        <v>512.99300000000005</v>
      </c>
      <c r="EB34" s="38">
        <v>499.55799999999999</v>
      </c>
      <c r="EC34" s="38">
        <v>520.04300000000001</v>
      </c>
      <c r="ED34" s="38">
        <v>526.10500000000002</v>
      </c>
      <c r="EE34" s="2">
        <v>542.14800000000002</v>
      </c>
      <c r="EF34" s="2">
        <v>544.61500000000001</v>
      </c>
      <c r="EG34" s="2">
        <v>537.68600000000004</v>
      </c>
      <c r="EH34" s="2">
        <v>550.04899999999998</v>
      </c>
      <c r="EI34" s="2">
        <v>544.17700000000002</v>
      </c>
      <c r="EJ34" s="2">
        <v>543.14099999999996</v>
      </c>
      <c r="EK34" s="2">
        <v>543.85500000000002</v>
      </c>
      <c r="EL34" s="2">
        <v>549.20000000000005</v>
      </c>
      <c r="EM34" s="2">
        <v>551.202</v>
      </c>
      <c r="EN34" s="2">
        <v>558.20000000000005</v>
      </c>
      <c r="EO34" s="2">
        <v>558.23400000000004</v>
      </c>
      <c r="EP34" s="2">
        <v>578.14800000000002</v>
      </c>
      <c r="EQ34" s="2">
        <v>574.85400000000004</v>
      </c>
      <c r="ER34" s="2">
        <v>568.596</v>
      </c>
      <c r="ES34" s="2">
        <v>561.62</v>
      </c>
      <c r="ET34" s="2">
        <v>544.96699999999998</v>
      </c>
      <c r="EU34" s="2">
        <v>536.24800000000005</v>
      </c>
      <c r="EV34" s="2">
        <v>547.15300000000002</v>
      </c>
      <c r="EW34" s="2">
        <v>535.42399999999998</v>
      </c>
      <c r="EX34" s="2">
        <v>524.56899999999996</v>
      </c>
      <c r="EY34" s="2">
        <v>523.44000000000005</v>
      </c>
      <c r="EZ34" s="2">
        <v>526.44100000000003</v>
      </c>
      <c r="FA34" s="2">
        <v>538.94600000000003</v>
      </c>
      <c r="FB34" s="2">
        <v>524.41768999999999</v>
      </c>
      <c r="FC34" s="2">
        <v>522.77955999999995</v>
      </c>
      <c r="FD34" s="2">
        <v>528.26405</v>
      </c>
      <c r="FE34" s="2">
        <v>520.22699999999998</v>
      </c>
      <c r="FF34" s="2">
        <v>529.36237000000006</v>
      </c>
      <c r="FG34" s="2">
        <v>535.93355000000008</v>
      </c>
      <c r="FH34" s="2">
        <v>538.58495999999991</v>
      </c>
      <c r="FI34" s="2">
        <v>523.21699999999998</v>
      </c>
      <c r="FJ34" s="2">
        <v>521.82137</v>
      </c>
      <c r="FK34" s="2">
        <v>515.82105000000001</v>
      </c>
      <c r="FL34" s="2">
        <v>519.43652999999995</v>
      </c>
      <c r="FM34" s="2">
        <v>534.63278000000003</v>
      </c>
      <c r="FN34" s="2">
        <v>532.23298</v>
      </c>
      <c r="FO34" s="2">
        <v>504.22</v>
      </c>
      <c r="FP34" s="2">
        <v>504.29026999999996</v>
      </c>
      <c r="FQ34" s="2">
        <v>506.46105999999997</v>
      </c>
      <c r="FR34" s="2">
        <v>518.31385999999998</v>
      </c>
      <c r="FS34" s="2">
        <v>515.87040000000002</v>
      </c>
      <c r="FT34" s="2">
        <v>535.70781000000011</v>
      </c>
      <c r="FU34" s="2">
        <v>507.31006000000002</v>
      </c>
      <c r="FV34" s="2">
        <v>507.28852000000001</v>
      </c>
      <c r="FW34" s="2">
        <v>521.35681</v>
      </c>
      <c r="FX34" s="2">
        <v>534.57160999999996</v>
      </c>
      <c r="FY34" s="2">
        <v>529.62130000000002</v>
      </c>
      <c r="FZ34" s="2">
        <v>519.47195999999997</v>
      </c>
      <c r="GA34" s="2">
        <v>524.8614</v>
      </c>
      <c r="GB34" s="2">
        <v>523.67240000000004</v>
      </c>
      <c r="GC34" s="2">
        <v>558.79971</v>
      </c>
      <c r="GD34" s="2">
        <v>555.52353000000005</v>
      </c>
      <c r="GE34" s="2">
        <v>549.90300999999999</v>
      </c>
      <c r="GF34" s="2">
        <v>540.80200000000002</v>
      </c>
      <c r="GG34" s="2">
        <v>506.35199999999998</v>
      </c>
      <c r="GH34" s="2">
        <v>504.58463</v>
      </c>
      <c r="GI34" s="2">
        <v>509.3766</v>
      </c>
      <c r="GJ34" s="2">
        <v>502.37599999999998</v>
      </c>
      <c r="GK34" s="2">
        <v>514.56100000000004</v>
      </c>
      <c r="GL34" s="2">
        <v>527.23673999999994</v>
      </c>
      <c r="GM34" s="2">
        <v>534.48599999999999</v>
      </c>
      <c r="GN34" s="2">
        <v>536.73837000000003</v>
      </c>
      <c r="GO34" s="2">
        <v>543.43958000000009</v>
      </c>
      <c r="GP34" s="2">
        <v>553.23218066483696</v>
      </c>
      <c r="GQ34" s="2">
        <v>554.73704165999993</v>
      </c>
      <c r="GR34" s="2">
        <v>561.17132000000004</v>
      </c>
      <c r="GS34" s="2">
        <v>561.86851000000001</v>
      </c>
      <c r="GT34" s="2">
        <v>521.40499</v>
      </c>
      <c r="GU34" s="2">
        <v>536.9443</v>
      </c>
      <c r="GV34" s="2">
        <v>528.42746</v>
      </c>
      <c r="GW34" s="2">
        <v>523.50558000000001</v>
      </c>
      <c r="GX34" s="2">
        <v>544.39718999999991</v>
      </c>
      <c r="GY34" s="60">
        <v>570.35430000000008</v>
      </c>
      <c r="GZ34" s="18">
        <v>571.83291999999994</v>
      </c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</row>
    <row r="35" spans="1:324" s="32" customFormat="1" x14ac:dyDescent="0.2">
      <c r="A35" s="1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30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</row>
    <row r="36" spans="1:324" s="32" customFormat="1" x14ac:dyDescent="0.2">
      <c r="A36" s="1"/>
      <c r="B36" s="1"/>
      <c r="C36" s="10" t="s">
        <v>24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</row>
    <row r="37" spans="1:324" ht="12.75" customHeight="1" x14ac:dyDescent="0.2"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</row>
    <row r="38" spans="1:324" x14ac:dyDescent="0.2">
      <c r="B38" s="33" t="s">
        <v>25</v>
      </c>
      <c r="C38" s="1" t="s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</row>
    <row r="39" spans="1:324" x14ac:dyDescent="0.2">
      <c r="C39" s="34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</row>
    <row r="40" spans="1:324" ht="12" customHeight="1" x14ac:dyDescent="0.2">
      <c r="B40" s="35" t="s">
        <v>28</v>
      </c>
      <c r="C40" s="36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</row>
    <row r="41" spans="1:324" ht="12" customHeight="1" x14ac:dyDescent="0.2">
      <c r="B41" s="35"/>
      <c r="C41" s="36" t="s">
        <v>30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</row>
    <row r="42" spans="1:324" x14ac:dyDescent="0.2">
      <c r="B42" s="35" t="s">
        <v>31</v>
      </c>
      <c r="C42" s="49" t="s">
        <v>36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</row>
    <row r="43" spans="1:324" ht="13.5" customHeight="1" x14ac:dyDescent="0.2">
      <c r="B43" s="35" t="s">
        <v>38</v>
      </c>
      <c r="C43" s="49" t="s">
        <v>39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</row>
    <row r="44" spans="1:324" x14ac:dyDescent="0.2"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</row>
    <row r="45" spans="1:324" x14ac:dyDescent="0.2"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</row>
    <row r="46" spans="1:324" x14ac:dyDescent="0.2"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</row>
    <row r="47" spans="1:32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</row>
    <row r="48" spans="1:32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</row>
    <row r="49" spans="1:32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</row>
    <row r="50" spans="1:32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</row>
    <row r="51" spans="1:32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</row>
    <row r="52" spans="1:32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</row>
    <row r="53" spans="1:32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</row>
    <row r="54" spans="1:32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</row>
    <row r="55" spans="1:32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</row>
    <row r="56" spans="1:32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</row>
    <row r="57" spans="1:32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</row>
    <row r="58" spans="1:32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</row>
    <row r="59" spans="1:32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</row>
    <row r="60" spans="1:32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</row>
    <row r="61" spans="1:32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</row>
    <row r="62" spans="1:32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</row>
    <row r="63" spans="1:32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</row>
    <row r="64" spans="1:3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</row>
    <row r="65" spans="1:3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</row>
    <row r="66" spans="1:32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</row>
    <row r="67" spans="1:32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</row>
    <row r="68" spans="1:32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</row>
    <row r="69" spans="1:32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</row>
    <row r="70" spans="1:32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</row>
    <row r="71" spans="1:32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</row>
    <row r="72" spans="1:32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</row>
    <row r="73" spans="1:32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</row>
    <row r="74" spans="1:32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</row>
    <row r="75" spans="1:32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</row>
    <row r="76" spans="1:32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</row>
    <row r="77" spans="1:32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</row>
    <row r="78" spans="1:32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</row>
    <row r="79" spans="1:32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</row>
    <row r="80" spans="1:32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</row>
    <row r="81" spans="1:32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</row>
    <row r="82" spans="1:32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</row>
    <row r="83" spans="1:32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</row>
    <row r="84" spans="1:32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</row>
    <row r="85" spans="1:32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</row>
    <row r="86" spans="1:32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</row>
    <row r="87" spans="1:32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</row>
    <row r="88" spans="1:32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</row>
    <row r="89" spans="1:32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</row>
    <row r="90" spans="1:32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</row>
    <row r="91" spans="1:32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</row>
    <row r="92" spans="1:32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</row>
    <row r="93" spans="1:32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</row>
    <row r="94" spans="1:32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</row>
    <row r="95" spans="1:32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</row>
    <row r="96" spans="1:32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</row>
    <row r="97" spans="1:32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</row>
    <row r="98" spans="1:32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</row>
    <row r="99" spans="1:32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</row>
    <row r="100" spans="1:32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</row>
    <row r="101" spans="1:32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</row>
    <row r="102" spans="1:32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</row>
    <row r="103" spans="1:32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</row>
    <row r="104" spans="1:32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</row>
    <row r="105" spans="1:32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</row>
    <row r="106" spans="1:32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</row>
    <row r="107" spans="1:32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</row>
    <row r="108" spans="1:32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</row>
    <row r="109" spans="1:32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</row>
    <row r="110" spans="1:32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</row>
    <row r="111" spans="1:32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</row>
    <row r="112" spans="1:32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</row>
    <row r="113" spans="1:32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</row>
    <row r="114" spans="1:32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</row>
    <row r="115" spans="1:32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</row>
    <row r="116" spans="1:32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</row>
    <row r="117" spans="1:32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</row>
    <row r="118" spans="1:32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</row>
    <row r="119" spans="1:32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</row>
    <row r="120" spans="1:32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</row>
    <row r="121" spans="1:32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</row>
    <row r="122" spans="1:32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</row>
    <row r="123" spans="1:32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</row>
    <row r="124" spans="1:32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</row>
    <row r="125" spans="1:32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</row>
    <row r="126" spans="1:32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</row>
    <row r="127" spans="1:32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</row>
    <row r="128" spans="1:32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</row>
    <row r="129" spans="1:32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</row>
    <row r="130" spans="1:32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</row>
    <row r="131" spans="1:32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</row>
    <row r="132" spans="1:32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</row>
    <row r="133" spans="1:32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</row>
    <row r="134" spans="1:32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</row>
    <row r="135" spans="1:32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</row>
    <row r="136" spans="1:32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</row>
    <row r="137" spans="1:32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</row>
    <row r="138" spans="1:32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</row>
    <row r="139" spans="1:32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</row>
    <row r="140" spans="1:32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</row>
    <row r="141" spans="1:32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</row>
    <row r="142" spans="1:32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</row>
    <row r="143" spans="1:32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</row>
    <row r="144" spans="1:32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</row>
    <row r="145" spans="1:32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</row>
    <row r="146" spans="1:32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</row>
    <row r="147" spans="1:32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</row>
    <row r="148" spans="1:32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</row>
    <row r="149" spans="1:32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</row>
    <row r="150" spans="1:32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</row>
    <row r="151" spans="1:32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</row>
    <row r="152" spans="1:32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</row>
    <row r="153" spans="1:3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</row>
    <row r="154" spans="1:3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</row>
    <row r="155" spans="1:32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</row>
    <row r="156" spans="1:32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</row>
    <row r="157" spans="1:32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</row>
    <row r="158" spans="1:32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</row>
    <row r="159" spans="1:32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</row>
    <row r="160" spans="1:32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</row>
    <row r="161" spans="1:32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</row>
    <row r="162" spans="1:32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</row>
    <row r="163" spans="1:32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</row>
    <row r="164" spans="1:32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</row>
    <row r="165" spans="1:32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</row>
    <row r="166" spans="1:32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</row>
    <row r="167" spans="1:32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</row>
    <row r="168" spans="1:32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</row>
    <row r="169" spans="1:32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</row>
    <row r="170" spans="1:32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</row>
    <row r="171" spans="1:32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</row>
    <row r="172" spans="1:32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</row>
    <row r="173" spans="1:32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</row>
    <row r="174" spans="1:32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</row>
    <row r="175" spans="1:32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</row>
    <row r="176" spans="1:32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</row>
    <row r="177" spans="1:32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</row>
    <row r="178" spans="1:32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</row>
    <row r="179" spans="1:32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</row>
    <row r="180" spans="1:32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</row>
    <row r="181" spans="1:32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</row>
    <row r="182" spans="1:32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</row>
    <row r="183" spans="1:32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</row>
    <row r="184" spans="1:32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</row>
    <row r="185" spans="1:32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</row>
    <row r="186" spans="1:32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</row>
    <row r="187" spans="1:32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</row>
    <row r="188" spans="1:32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</row>
    <row r="189" spans="1:32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</row>
    <row r="190" spans="1:32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</row>
    <row r="191" spans="1:32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</row>
    <row r="192" spans="1:32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</row>
    <row r="193" spans="1:32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</row>
    <row r="194" spans="1:32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</row>
    <row r="195" spans="1:32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</row>
    <row r="196" spans="1:32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</row>
    <row r="197" spans="1:32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</row>
    <row r="198" spans="1:32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</row>
    <row r="199" spans="1:32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</row>
    <row r="200" spans="1:32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</row>
    <row r="201" spans="1:32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</row>
    <row r="202" spans="1:32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</row>
    <row r="203" spans="1:32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</row>
    <row r="204" spans="1:32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</row>
    <row r="205" spans="1:32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</row>
    <row r="206" spans="1:32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</row>
    <row r="207" spans="1:32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</row>
    <row r="208" spans="1:32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</row>
    <row r="209" spans="1:32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</row>
    <row r="210" spans="1:32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</row>
    <row r="211" spans="1:32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</row>
    <row r="212" spans="1:32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</row>
    <row r="213" spans="1:32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</row>
    <row r="214" spans="1:32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</row>
    <row r="215" spans="1:32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</row>
    <row r="216" spans="1:32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</row>
    <row r="217" spans="1:32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</row>
    <row r="218" spans="1:32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</row>
    <row r="219" spans="1:32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</row>
    <row r="220" spans="1:32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</row>
    <row r="221" spans="1:32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</row>
    <row r="222" spans="1:32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</row>
    <row r="223" spans="1:32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</row>
    <row r="224" spans="1:32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</row>
    <row r="225" spans="1:32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</row>
    <row r="226" spans="1:32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</row>
    <row r="227" spans="1:32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</row>
    <row r="228" spans="1:32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</row>
    <row r="229" spans="1:32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</row>
    <row r="230" spans="1:32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</row>
    <row r="231" spans="1:32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</row>
    <row r="232" spans="1:32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</row>
    <row r="233" spans="1:32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</row>
    <row r="234" spans="1:32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</row>
    <row r="235" spans="1:32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</row>
    <row r="236" spans="1:32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</row>
    <row r="237" spans="1:32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</row>
    <row r="238" spans="1:32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</row>
    <row r="239" spans="1:32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</row>
    <row r="240" spans="1:32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</row>
    <row r="241" spans="1:32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</row>
    <row r="242" spans="1:32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</row>
    <row r="243" spans="1:32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</row>
    <row r="244" spans="1:32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</row>
    <row r="245" spans="1:32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</row>
    <row r="246" spans="1:32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</row>
    <row r="247" spans="1:32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</row>
    <row r="248" spans="1:32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</row>
    <row r="249" spans="1:32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</row>
    <row r="250" spans="1:32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</row>
    <row r="251" spans="1:32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</row>
    <row r="252" spans="1:32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</row>
    <row r="253" spans="1:32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</row>
    <row r="254" spans="1:32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</row>
    <row r="255" spans="1:32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</row>
    <row r="256" spans="1:32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</row>
    <row r="257" spans="1:32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</row>
    <row r="258" spans="1:32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</row>
    <row r="259" spans="1:32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</row>
    <row r="260" spans="1:32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</row>
    <row r="261" spans="1:32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</row>
    <row r="262" spans="1:32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</row>
    <row r="263" spans="1:32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</row>
    <row r="264" spans="1:32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</row>
    <row r="265" spans="1:32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</row>
    <row r="266" spans="1:32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</row>
    <row r="267" spans="1:32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</row>
    <row r="268" spans="1:32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</row>
    <row r="269" spans="1:32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</row>
    <row r="270" spans="1:32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</row>
    <row r="271" spans="1:32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</row>
    <row r="272" spans="1:32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</row>
    <row r="273" spans="1:32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</row>
    <row r="274" spans="1:32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</row>
    <row r="275" spans="1:32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</row>
    <row r="276" spans="1:32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</row>
    <row r="277" spans="1:32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</row>
    <row r="278" spans="1:32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</row>
    <row r="279" spans="1:32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</row>
    <row r="280" spans="1:32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</row>
    <row r="281" spans="1:32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</row>
    <row r="282" spans="1:32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</row>
    <row r="283" spans="1:32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</row>
    <row r="284" spans="1:32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</row>
    <row r="285" spans="1:32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</row>
    <row r="286" spans="1:32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</row>
    <row r="287" spans="1:32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</row>
    <row r="288" spans="1:32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</row>
    <row r="289" spans="1:32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</row>
    <row r="290" spans="1:32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  <c r="LL290" s="2"/>
    </row>
    <row r="291" spans="1:32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  <c r="LL291" s="2"/>
    </row>
    <row r="292" spans="1:32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  <c r="LL292" s="2"/>
    </row>
    <row r="293" spans="1:32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  <c r="LL293" s="2"/>
    </row>
    <row r="294" spans="1:32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  <c r="LL294" s="2"/>
    </row>
    <row r="295" spans="1:32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  <c r="LL295" s="2"/>
    </row>
    <row r="296" spans="1:32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  <c r="LL296" s="2"/>
    </row>
    <row r="297" spans="1:32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  <c r="LL297" s="2"/>
    </row>
    <row r="298" spans="1:32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  <c r="LL298" s="2"/>
    </row>
    <row r="299" spans="1:32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  <c r="LL299" s="2"/>
    </row>
    <row r="300" spans="1:32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  <c r="LL300" s="2"/>
    </row>
    <row r="301" spans="1:32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  <c r="LL301" s="2"/>
    </row>
    <row r="302" spans="1:32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  <c r="LL302" s="2"/>
    </row>
    <row r="303" spans="1:32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  <c r="LL303" s="2"/>
    </row>
    <row r="304" spans="1:32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  <c r="LL304" s="2"/>
    </row>
    <row r="305" spans="1:32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  <c r="LL305" s="2"/>
    </row>
    <row r="306" spans="1:32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  <c r="LL306" s="2"/>
    </row>
    <row r="307" spans="1:32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  <c r="LL307" s="2"/>
    </row>
    <row r="308" spans="1:32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  <c r="LL308" s="2"/>
    </row>
    <row r="309" spans="1:32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</row>
    <row r="310" spans="1:32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</row>
    <row r="311" spans="1:32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</row>
    <row r="312" spans="1:32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  <c r="LL312" s="2"/>
    </row>
    <row r="313" spans="1:32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  <c r="LL313" s="2"/>
    </row>
    <row r="314" spans="1:32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  <c r="LL314" s="2"/>
    </row>
    <row r="315" spans="1:32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  <c r="LL315" s="2"/>
    </row>
    <row r="316" spans="1:32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  <c r="LL316" s="2"/>
    </row>
    <row r="317" spans="1:32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  <c r="LL317" s="2"/>
    </row>
    <row r="318" spans="1:32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  <c r="LL318" s="2"/>
    </row>
    <row r="319" spans="1:32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  <c r="LL319" s="2"/>
    </row>
    <row r="320" spans="1:32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  <c r="LL320" s="2"/>
    </row>
    <row r="321" spans="1:32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  <c r="LL321" s="2"/>
    </row>
    <row r="322" spans="1:32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  <c r="LL322" s="2"/>
    </row>
    <row r="323" spans="1:32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  <c r="LL323" s="2"/>
    </row>
    <row r="324" spans="1:32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</row>
    <row r="325" spans="1:32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  <c r="LL325" s="2"/>
    </row>
    <row r="326" spans="1:32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</row>
    <row r="327" spans="1:32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  <c r="LL327" s="2"/>
    </row>
    <row r="328" spans="1:32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  <c r="LL328" s="2"/>
    </row>
    <row r="329" spans="1:32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  <c r="LL329" s="2"/>
    </row>
    <row r="330" spans="1:32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  <c r="LL330" s="2"/>
    </row>
    <row r="331" spans="1:32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  <c r="LL331" s="2"/>
    </row>
    <row r="332" spans="1:32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</row>
    <row r="333" spans="1:32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</row>
    <row r="334" spans="1:32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</row>
    <row r="335" spans="1:32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</row>
    <row r="336" spans="1:32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  <c r="LL336" s="2"/>
    </row>
    <row r="337" spans="1:32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</row>
    <row r="338" spans="1:32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  <c r="LL338" s="2"/>
    </row>
    <row r="339" spans="1:32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  <c r="LL339" s="2"/>
    </row>
    <row r="340" spans="1:32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  <c r="LL340" s="2"/>
    </row>
    <row r="341" spans="1:32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</row>
    <row r="342" spans="1:32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  <c r="LL342" s="2"/>
    </row>
    <row r="343" spans="1:32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</row>
    <row r="344" spans="1:32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  <c r="LL344" s="2"/>
    </row>
    <row r="345" spans="1:32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</row>
    <row r="346" spans="1:32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  <c r="LL346" s="2"/>
    </row>
    <row r="347" spans="1:32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  <c r="LL347" s="2"/>
    </row>
    <row r="348" spans="1:32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</row>
    <row r="349" spans="1:32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  <c r="LL349" s="2"/>
    </row>
    <row r="350" spans="1:32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  <c r="LL350" s="2"/>
    </row>
    <row r="351" spans="1:32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  <c r="LL351" s="2"/>
    </row>
    <row r="352" spans="1:32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  <c r="LL352" s="2"/>
    </row>
    <row r="353" spans="1:32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</row>
    <row r="354" spans="1:32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  <c r="LL354" s="2"/>
    </row>
    <row r="355" spans="1:32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  <c r="LL355" s="2"/>
    </row>
    <row r="356" spans="1:32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</row>
    <row r="357" spans="1:32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  <c r="LL357" s="2"/>
    </row>
    <row r="358" spans="1:32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</row>
    <row r="359" spans="1:32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  <c r="LL359" s="2"/>
    </row>
    <row r="360" spans="1:32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  <c r="LL360" s="2"/>
    </row>
    <row r="361" spans="1:32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</row>
    <row r="362" spans="1:32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  <c r="LL362" s="2"/>
    </row>
    <row r="363" spans="1:32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  <c r="LL363" s="2"/>
    </row>
    <row r="364" spans="1:32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  <c r="LL364" s="2"/>
    </row>
    <row r="365" spans="1:32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  <c r="LL365" s="2"/>
    </row>
    <row r="366" spans="1:32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</row>
    <row r="367" spans="1:32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  <c r="LL367" s="2"/>
    </row>
    <row r="368" spans="1:32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  <c r="LL368" s="2"/>
    </row>
    <row r="369" spans="1:32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  <c r="LL369" s="2"/>
    </row>
    <row r="370" spans="1:32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  <c r="LL370" s="2"/>
    </row>
    <row r="371" spans="1:32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  <c r="LL371" s="2"/>
    </row>
    <row r="372" spans="1:32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  <c r="LL372" s="2"/>
    </row>
    <row r="373" spans="1:32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  <c r="LL373" s="2"/>
    </row>
    <row r="374" spans="1:32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</row>
    <row r="375" spans="1:32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  <c r="LL375" s="2"/>
    </row>
    <row r="376" spans="1:32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  <c r="LL376" s="2"/>
    </row>
    <row r="377" spans="1:32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  <c r="LL377" s="2"/>
    </row>
    <row r="378" spans="1:32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  <c r="LL378" s="2"/>
    </row>
    <row r="379" spans="1:32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  <c r="LL379" s="2"/>
    </row>
    <row r="380" spans="1:32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  <c r="LL380" s="2"/>
    </row>
    <row r="381" spans="1:32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  <c r="LL381" s="2"/>
    </row>
    <row r="382" spans="1:32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  <c r="LL382" s="2"/>
    </row>
    <row r="383" spans="1:32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  <c r="LL383" s="2"/>
    </row>
    <row r="384" spans="1:32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</row>
    <row r="385" spans="1:32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  <c r="LL385" s="2"/>
    </row>
    <row r="386" spans="1:32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  <c r="LL386" s="2"/>
    </row>
    <row r="387" spans="1:32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  <c r="LL387" s="2"/>
    </row>
    <row r="388" spans="1:32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  <c r="LL388" s="2"/>
    </row>
    <row r="389" spans="1:32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</row>
    <row r="390" spans="1:32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  <c r="LL390" s="2"/>
    </row>
    <row r="391" spans="1:32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  <c r="LL391" s="2"/>
    </row>
    <row r="392" spans="1:32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</row>
    <row r="393" spans="1:32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  <c r="LL393" s="2"/>
    </row>
    <row r="394" spans="1:32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  <c r="LL394" s="2"/>
    </row>
    <row r="395" spans="1:32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</row>
    <row r="396" spans="1:32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  <c r="LL396" s="2"/>
    </row>
    <row r="397" spans="1:32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</row>
    <row r="398" spans="1:32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  <c r="LL398" s="2"/>
    </row>
    <row r="399" spans="1:32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</row>
    <row r="400" spans="1:32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  <c r="LL400" s="2"/>
    </row>
    <row r="401" spans="1:32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  <c r="LL401" s="2"/>
    </row>
    <row r="402" spans="1:32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  <c r="LL402" s="2"/>
    </row>
    <row r="403" spans="1:32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</row>
    <row r="404" spans="1:32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</row>
    <row r="405" spans="1:32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</row>
    <row r="406" spans="1:32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  <c r="LL406" s="2"/>
    </row>
    <row r="407" spans="1:32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  <c r="LL407" s="2"/>
    </row>
    <row r="408" spans="1:32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</row>
    <row r="409" spans="1:32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  <c r="LL409" s="2"/>
    </row>
    <row r="410" spans="1:32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</row>
    <row r="411" spans="1:32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  <c r="LL411" s="2"/>
    </row>
    <row r="412" spans="1:32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  <c r="LL412" s="2"/>
    </row>
    <row r="413" spans="1:32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  <c r="LL413" s="2"/>
    </row>
    <row r="414" spans="1:32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  <c r="LL414" s="2"/>
    </row>
    <row r="415" spans="1:32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  <c r="LL415" s="2"/>
    </row>
    <row r="416" spans="1:32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  <c r="LL416" s="2"/>
    </row>
    <row r="417" spans="1:32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</row>
    <row r="418" spans="1:32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  <c r="LL418" s="2"/>
    </row>
    <row r="419" spans="1:32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  <c r="LL419" s="2"/>
    </row>
    <row r="420" spans="1:32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  <c r="LL420" s="2"/>
    </row>
    <row r="421" spans="1:32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  <c r="LL421" s="2"/>
    </row>
    <row r="422" spans="1:32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</row>
    <row r="423" spans="1:32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</row>
    <row r="424" spans="1:32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  <c r="LL424" s="2"/>
    </row>
    <row r="425" spans="1:32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  <c r="LL425" s="2"/>
    </row>
    <row r="426" spans="1:32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  <c r="LL426" s="2"/>
    </row>
    <row r="427" spans="1:32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  <c r="LL427" s="2"/>
    </row>
    <row r="428" spans="1:32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</row>
    <row r="429" spans="1:32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  <c r="LL429" s="2"/>
    </row>
    <row r="430" spans="1:32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  <c r="LL430" s="2"/>
    </row>
    <row r="431" spans="1:32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  <c r="LL431" s="2"/>
    </row>
    <row r="432" spans="1:32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  <c r="LL432" s="2"/>
    </row>
    <row r="433" spans="1:32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  <c r="LL433" s="2"/>
    </row>
    <row r="434" spans="1:32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  <c r="LL434" s="2"/>
    </row>
    <row r="435" spans="1:32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  <c r="LL435" s="2"/>
    </row>
    <row r="436" spans="1:32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  <c r="LL436" s="2"/>
    </row>
    <row r="437" spans="1:32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  <c r="LL437" s="2"/>
    </row>
    <row r="438" spans="1:32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  <c r="LL438" s="2"/>
    </row>
    <row r="439" spans="1:32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  <c r="LL439" s="2"/>
    </row>
    <row r="440" spans="1:32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  <c r="LL440" s="2"/>
    </row>
    <row r="441" spans="1:32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  <c r="LL441" s="2"/>
    </row>
    <row r="442" spans="1:32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  <c r="LL442" s="2"/>
    </row>
    <row r="443" spans="1:32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</row>
    <row r="444" spans="1:32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  <c r="LL444" s="2"/>
    </row>
    <row r="445" spans="1:32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  <c r="LL445" s="2"/>
    </row>
    <row r="446" spans="1:32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  <c r="LL446" s="2"/>
    </row>
    <row r="447" spans="1:32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  <c r="LL447" s="2"/>
    </row>
    <row r="448" spans="1:32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</row>
    <row r="449" spans="1:32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  <c r="LL449" s="2"/>
    </row>
    <row r="450" spans="1:32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  <c r="LL450" s="2"/>
    </row>
    <row r="451" spans="1:32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  <c r="LL451" s="2"/>
    </row>
    <row r="452" spans="1:32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  <c r="LL452" s="2"/>
    </row>
    <row r="453" spans="1:32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  <c r="LL453" s="2"/>
    </row>
    <row r="454" spans="1:32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  <c r="LL454" s="2"/>
    </row>
    <row r="455" spans="1:32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  <c r="LL455" s="2"/>
    </row>
    <row r="456" spans="1:32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  <c r="LL456" s="2"/>
    </row>
    <row r="457" spans="1:32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  <c r="LL457" s="2"/>
    </row>
    <row r="458" spans="1:32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  <c r="LL458" s="2"/>
    </row>
    <row r="459" spans="1:32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  <c r="LL459" s="2"/>
    </row>
    <row r="460" spans="1:32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  <c r="LL460" s="2"/>
    </row>
    <row r="461" spans="1:32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  <c r="LL461" s="2"/>
    </row>
    <row r="462" spans="1:32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  <c r="LL462" s="2"/>
    </row>
    <row r="463" spans="1:32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  <c r="LL463" s="2"/>
    </row>
    <row r="464" spans="1:32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  <c r="LL464" s="2"/>
    </row>
    <row r="465" spans="1:32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</row>
    <row r="466" spans="1:32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  <c r="LL466" s="2"/>
    </row>
    <row r="467" spans="1:32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  <c r="LL467" s="2"/>
    </row>
    <row r="468" spans="1:32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  <c r="LL468" s="2"/>
    </row>
    <row r="469" spans="1:32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  <c r="LL469" s="2"/>
    </row>
    <row r="470" spans="1:32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</row>
    <row r="471" spans="1:32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  <c r="LL471" s="2"/>
    </row>
    <row r="472" spans="1:32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  <c r="LL472" s="2"/>
    </row>
    <row r="473" spans="1:32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  <c r="LL473" s="2"/>
    </row>
    <row r="474" spans="1:32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  <c r="LL474" s="2"/>
    </row>
    <row r="475" spans="1:32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  <c r="LL475" s="2"/>
    </row>
    <row r="476" spans="1:32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  <c r="LL476" s="2"/>
    </row>
    <row r="477" spans="1:32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  <c r="LL477" s="2"/>
    </row>
    <row r="478" spans="1:32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  <c r="LL478" s="2"/>
    </row>
    <row r="479" spans="1:32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  <c r="LL479" s="2"/>
    </row>
    <row r="480" spans="1:32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  <c r="LL480" s="2"/>
    </row>
    <row r="481" spans="1:32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  <c r="LL481" s="2"/>
    </row>
    <row r="482" spans="1:32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  <c r="LL482" s="2"/>
    </row>
    <row r="483" spans="1:32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  <c r="LL483" s="2"/>
    </row>
    <row r="484" spans="1:32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  <c r="LL484" s="2"/>
    </row>
    <row r="485" spans="1:32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  <c r="LL485" s="2"/>
    </row>
    <row r="486" spans="1:32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  <c r="LL486" s="2"/>
    </row>
    <row r="487" spans="1:32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  <c r="LL487" s="2"/>
    </row>
    <row r="488" spans="1:32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  <c r="LL488" s="2"/>
    </row>
    <row r="489" spans="1:32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  <c r="LL489" s="2"/>
    </row>
    <row r="490" spans="1:32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  <c r="LL490" s="2"/>
    </row>
    <row r="491" spans="1:32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  <c r="LL491" s="2"/>
    </row>
    <row r="492" spans="1:32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  <c r="LL492" s="2"/>
    </row>
    <row r="493" spans="1:32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  <c r="LL493" s="2"/>
    </row>
    <row r="494" spans="1:32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  <c r="LL494" s="2"/>
    </row>
    <row r="495" spans="1:32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  <c r="LL495" s="2"/>
    </row>
    <row r="496" spans="1:32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  <c r="LL496" s="2"/>
    </row>
    <row r="497" spans="1:32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  <c r="LL497" s="2"/>
    </row>
    <row r="498" spans="1:32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  <c r="LL498" s="2"/>
    </row>
    <row r="499" spans="1:32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</row>
    <row r="500" spans="1:32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  <c r="LL500" s="2"/>
    </row>
    <row r="501" spans="1:32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  <c r="LL501" s="2"/>
    </row>
    <row r="502" spans="1:32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  <c r="LL502" s="2"/>
    </row>
    <row r="503" spans="1:32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  <c r="LL503" s="2"/>
    </row>
    <row r="504" spans="1:32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</row>
    <row r="505" spans="1:32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  <c r="LL505" s="2"/>
    </row>
    <row r="506" spans="1:32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  <c r="LL506" s="2"/>
    </row>
    <row r="507" spans="1:32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</row>
    <row r="508" spans="1:32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  <c r="LL508" s="2"/>
    </row>
    <row r="509" spans="1:32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  <c r="LL509" s="2"/>
    </row>
    <row r="510" spans="1:32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  <c r="LL510" s="2"/>
    </row>
    <row r="511" spans="1:32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</row>
    <row r="512" spans="1:32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</row>
    <row r="513" spans="1:32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  <c r="LL513" s="2"/>
    </row>
    <row r="514" spans="1:32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  <c r="LL514" s="2"/>
    </row>
    <row r="515" spans="1:32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  <c r="LL515" s="2"/>
    </row>
    <row r="516" spans="1:32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  <c r="LL516" s="2"/>
    </row>
    <row r="517" spans="1:32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  <c r="LL517" s="2"/>
    </row>
    <row r="518" spans="1:32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  <c r="LL518" s="2"/>
    </row>
    <row r="519" spans="1:32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</row>
    <row r="520" spans="1:32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  <c r="LL520" s="2"/>
    </row>
    <row r="521" spans="1:32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  <c r="LL521" s="2"/>
    </row>
    <row r="522" spans="1:32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  <c r="LL522" s="2"/>
    </row>
    <row r="523" spans="1:32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  <c r="LL523" s="2"/>
    </row>
    <row r="524" spans="1:32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  <c r="LL524" s="2"/>
    </row>
    <row r="525" spans="1:32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  <c r="LL525" s="2"/>
    </row>
    <row r="526" spans="1:32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</row>
    <row r="527" spans="1:32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</row>
    <row r="528" spans="1:32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  <c r="LL528" s="2"/>
    </row>
    <row r="529" spans="1:32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  <c r="LL529" s="2"/>
    </row>
    <row r="530" spans="1:32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  <c r="LL530" s="2"/>
    </row>
    <row r="531" spans="1:32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  <c r="LL531" s="2"/>
    </row>
    <row r="532" spans="1:32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  <c r="LL532" s="2"/>
    </row>
    <row r="533" spans="1:32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  <c r="LL533" s="2"/>
    </row>
    <row r="534" spans="1:32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</row>
    <row r="535" spans="1:32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  <c r="LL535" s="2"/>
    </row>
    <row r="536" spans="1:32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  <c r="LL536" s="2"/>
    </row>
    <row r="537" spans="1:32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  <c r="LL537" s="2"/>
    </row>
    <row r="538" spans="1:32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  <c r="LL538" s="2"/>
    </row>
    <row r="539" spans="1:32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  <c r="LL539" s="2"/>
    </row>
    <row r="540" spans="1:32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</row>
    <row r="541" spans="1:32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  <c r="LL541" s="2"/>
    </row>
    <row r="542" spans="1:32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  <c r="LL542" s="2"/>
    </row>
    <row r="543" spans="1:32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  <c r="LL543" s="2"/>
    </row>
    <row r="544" spans="1:32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  <c r="LL544" s="2"/>
    </row>
    <row r="545" spans="1:32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  <c r="LL545" s="2"/>
    </row>
    <row r="546" spans="1:32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  <c r="LL546" s="2"/>
    </row>
    <row r="547" spans="1:32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  <c r="LL547" s="2"/>
    </row>
    <row r="548" spans="1:32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</row>
    <row r="549" spans="1:32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  <c r="LL549" s="2"/>
    </row>
    <row r="550" spans="1:32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  <c r="LL550" s="2"/>
    </row>
    <row r="551" spans="1:32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  <c r="LL551" s="2"/>
    </row>
    <row r="552" spans="1:32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  <c r="LL552" s="2"/>
    </row>
    <row r="553" spans="1:32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  <c r="LL553" s="2"/>
    </row>
    <row r="554" spans="1:32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  <c r="LL554" s="2"/>
    </row>
    <row r="555" spans="1:32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  <c r="LL555" s="2"/>
    </row>
    <row r="556" spans="1:32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</row>
    <row r="557" spans="1:32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  <c r="LL557" s="2"/>
    </row>
    <row r="558" spans="1:32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  <c r="LL558" s="2"/>
    </row>
    <row r="559" spans="1:32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  <c r="LL559" s="2"/>
    </row>
    <row r="560" spans="1:32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  <c r="LL560" s="2"/>
    </row>
    <row r="561" spans="1:32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  <c r="LL561" s="2"/>
    </row>
    <row r="562" spans="1:32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  <c r="LL562" s="2"/>
    </row>
    <row r="563" spans="1:32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  <c r="LL563" s="2"/>
    </row>
    <row r="564" spans="1:32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  <c r="LL564" s="2"/>
    </row>
    <row r="565" spans="1:32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  <c r="LL565" s="2"/>
    </row>
    <row r="566" spans="1:32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  <c r="LL566" s="2"/>
    </row>
    <row r="567" spans="1:32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  <c r="LL567" s="2"/>
    </row>
    <row r="568" spans="1:32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  <c r="LL568" s="2"/>
    </row>
    <row r="569" spans="1:32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  <c r="LL569" s="2"/>
    </row>
    <row r="570" spans="1:32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  <c r="LL570" s="2"/>
    </row>
    <row r="571" spans="1:32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  <c r="LL571" s="2"/>
    </row>
    <row r="572" spans="1:32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  <c r="LL572" s="2"/>
    </row>
    <row r="573" spans="1:32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  <c r="LL573" s="2"/>
    </row>
    <row r="574" spans="1:32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  <c r="LL574" s="2"/>
    </row>
    <row r="575" spans="1:32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  <c r="LL575" s="2"/>
    </row>
    <row r="576" spans="1:32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  <c r="LL576" s="2"/>
    </row>
    <row r="577" spans="1:32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  <c r="LL577" s="2"/>
    </row>
    <row r="578" spans="1:32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  <c r="LL578" s="2"/>
    </row>
    <row r="579" spans="1:32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  <c r="LL579" s="2"/>
    </row>
    <row r="580" spans="1:32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  <c r="LL580" s="2"/>
    </row>
    <row r="581" spans="1:32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</row>
    <row r="582" spans="1:32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  <c r="LL582" s="2"/>
    </row>
    <row r="583" spans="1:32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  <c r="LL583" s="2"/>
    </row>
    <row r="584" spans="1:32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  <c r="LL584" s="2"/>
    </row>
    <row r="585" spans="1:32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  <c r="LL585" s="2"/>
    </row>
    <row r="586" spans="1:32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  <c r="LL586" s="2"/>
    </row>
    <row r="587" spans="1:32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  <c r="LL587" s="2"/>
    </row>
    <row r="588" spans="1:32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  <c r="LL588" s="2"/>
    </row>
    <row r="589" spans="1:32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</row>
    <row r="590" spans="1:32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  <c r="LL590" s="2"/>
    </row>
    <row r="591" spans="1:32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</row>
    <row r="592" spans="1:32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</row>
    <row r="593" spans="1:32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</row>
    <row r="594" spans="1:32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</row>
    <row r="595" spans="1:32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</row>
    <row r="596" spans="1:32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</row>
    <row r="597" spans="1:32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</row>
    <row r="598" spans="1:32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</row>
    <row r="599" spans="1:32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</row>
    <row r="600" spans="1:32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</row>
    <row r="601" spans="1:32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</row>
    <row r="602" spans="1:32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</row>
    <row r="603" spans="1:32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</row>
    <row r="604" spans="1:32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</row>
    <row r="605" spans="1:32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</row>
    <row r="606" spans="1:32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</row>
    <row r="607" spans="1:32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</row>
    <row r="608" spans="1:32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</row>
    <row r="609" spans="1:32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</row>
    <row r="610" spans="1:32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</row>
    <row r="611" spans="1:32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</row>
    <row r="612" spans="1:32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  <c r="LL612" s="2"/>
    </row>
    <row r="613" spans="1:32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  <c r="LL613" s="2"/>
    </row>
    <row r="614" spans="1:32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</row>
    <row r="615" spans="1:32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  <c r="LL615" s="2"/>
    </row>
    <row r="616" spans="1:32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  <c r="LL616" s="2"/>
    </row>
    <row r="617" spans="1:32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</row>
    <row r="618" spans="1:32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  <c r="LL618" s="2"/>
    </row>
    <row r="619" spans="1:32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  <c r="LL619" s="2"/>
    </row>
    <row r="620" spans="1:32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  <c r="LL620" s="2"/>
    </row>
    <row r="621" spans="1:32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  <c r="LL621" s="2"/>
    </row>
    <row r="622" spans="1:32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</row>
    <row r="623" spans="1:32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  <c r="LL623" s="2"/>
    </row>
    <row r="624" spans="1:32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  <c r="LL624" s="2"/>
    </row>
    <row r="625" spans="1:32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</row>
    <row r="626" spans="1:32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  <c r="LL626" s="2"/>
    </row>
    <row r="627" spans="1:32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  <c r="LL627" s="2"/>
    </row>
    <row r="628" spans="1:32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  <c r="LL628" s="2"/>
    </row>
    <row r="629" spans="1:32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  <c r="LL629" s="2"/>
    </row>
    <row r="630" spans="1:32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</row>
    <row r="631" spans="1:32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  <c r="LL631" s="2"/>
    </row>
    <row r="632" spans="1:32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  <c r="LL632" s="2"/>
    </row>
    <row r="633" spans="1:32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  <c r="LL633" s="2"/>
    </row>
    <row r="634" spans="1:32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</row>
    <row r="635" spans="1:32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  <c r="LL635" s="2"/>
    </row>
    <row r="636" spans="1:32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  <c r="LL636" s="2"/>
    </row>
    <row r="637" spans="1:32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  <c r="LL637" s="2"/>
    </row>
    <row r="638" spans="1:32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  <c r="LL638" s="2"/>
    </row>
    <row r="639" spans="1:32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</row>
    <row r="640" spans="1:32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  <c r="LL640" s="2"/>
    </row>
    <row r="641" spans="1:32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  <c r="LL641" s="2"/>
    </row>
    <row r="642" spans="1:32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  <c r="LL642" s="2"/>
    </row>
    <row r="643" spans="1:32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  <c r="LL643" s="2"/>
    </row>
    <row r="644" spans="1:32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  <c r="LL644" s="2"/>
    </row>
    <row r="645" spans="1:32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  <c r="LL645" s="2"/>
    </row>
    <row r="646" spans="1:32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  <c r="LL646" s="2"/>
    </row>
    <row r="647" spans="1:32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  <c r="LL647" s="2"/>
    </row>
    <row r="648" spans="1:32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</row>
    <row r="649" spans="1:32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  <c r="LL649" s="2"/>
    </row>
    <row r="650" spans="1:32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  <c r="LL650" s="2"/>
    </row>
    <row r="651" spans="1:32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  <c r="LL651" s="2"/>
    </row>
    <row r="652" spans="1:32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  <c r="LL652" s="2"/>
    </row>
    <row r="653" spans="1:32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</row>
    <row r="654" spans="1:32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  <c r="LL654" s="2"/>
    </row>
    <row r="655" spans="1:32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  <c r="LL655" s="2"/>
    </row>
    <row r="656" spans="1:32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</row>
    <row r="657" spans="1:32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  <c r="LL657" s="2"/>
    </row>
    <row r="658" spans="1:32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  <c r="LL658" s="2"/>
    </row>
    <row r="659" spans="1:32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  <c r="LL659" s="2"/>
    </row>
    <row r="660" spans="1:32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  <c r="LL660" s="2"/>
    </row>
    <row r="661" spans="1:32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</row>
    <row r="662" spans="1:32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  <c r="LL662" s="2"/>
    </row>
    <row r="663" spans="1:32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  <c r="LL663" s="2"/>
    </row>
    <row r="664" spans="1:32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  <c r="LL664" s="2"/>
    </row>
    <row r="665" spans="1:32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  <c r="LL665" s="2"/>
    </row>
    <row r="666" spans="1:32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  <c r="LL666" s="2"/>
    </row>
    <row r="667" spans="1:32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  <c r="LL667" s="2"/>
    </row>
    <row r="668" spans="1:32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  <c r="IF668" s="2"/>
      <c r="IG668" s="2"/>
      <c r="IH668" s="2"/>
      <c r="II668" s="2"/>
      <c r="IJ668" s="2"/>
      <c r="IK668" s="2"/>
      <c r="IL668" s="2"/>
      <c r="IM668" s="2"/>
      <c r="IN668" s="2"/>
      <c r="IO668" s="2"/>
      <c r="IP668" s="2"/>
      <c r="IQ668" s="2"/>
      <c r="IR668" s="2"/>
      <c r="IS668" s="2"/>
      <c r="IT668" s="2"/>
      <c r="IU668" s="2"/>
      <c r="IV668" s="2"/>
      <c r="IW668" s="2"/>
      <c r="IX668" s="2"/>
      <c r="IY668" s="2"/>
      <c r="IZ668" s="2"/>
      <c r="JA668" s="2"/>
      <c r="JB668" s="2"/>
      <c r="JC668" s="2"/>
      <c r="JD668" s="2"/>
      <c r="JE668" s="2"/>
      <c r="JF668" s="2"/>
      <c r="JG668" s="2"/>
      <c r="JH668" s="2"/>
      <c r="JI668" s="2"/>
      <c r="JJ668" s="2"/>
      <c r="JK668" s="2"/>
      <c r="JL668" s="2"/>
      <c r="JM668" s="2"/>
      <c r="JN668" s="2"/>
      <c r="JO668" s="2"/>
      <c r="JP668" s="2"/>
      <c r="JQ668" s="2"/>
      <c r="JR668" s="2"/>
      <c r="JS668" s="2"/>
      <c r="JT668" s="2"/>
      <c r="JU668" s="2"/>
      <c r="JV668" s="2"/>
      <c r="JW668" s="2"/>
      <c r="JX668" s="2"/>
      <c r="JY668" s="2"/>
      <c r="JZ668" s="2"/>
      <c r="KA668" s="2"/>
      <c r="KB668" s="2"/>
      <c r="KC668" s="2"/>
      <c r="KD668" s="2"/>
      <c r="KE668" s="2"/>
      <c r="KF668" s="2"/>
      <c r="KG668" s="2"/>
      <c r="KH668" s="2"/>
      <c r="KI668" s="2"/>
      <c r="KJ668" s="2"/>
      <c r="KK668" s="2"/>
      <c r="KL668" s="2"/>
      <c r="KM668" s="2"/>
      <c r="KN668" s="2"/>
      <c r="KO668" s="2"/>
      <c r="KP668" s="2"/>
      <c r="KQ668" s="2"/>
      <c r="KR668" s="2"/>
      <c r="KS668" s="2"/>
      <c r="KT668" s="2"/>
      <c r="KU668" s="2"/>
      <c r="KV668" s="2"/>
      <c r="KW668" s="2"/>
      <c r="KX668" s="2"/>
      <c r="KY668" s="2"/>
      <c r="KZ668" s="2"/>
      <c r="LA668" s="2"/>
      <c r="LB668" s="2"/>
      <c r="LC668" s="2"/>
      <c r="LD668" s="2"/>
      <c r="LE668" s="2"/>
      <c r="LF668" s="2"/>
      <c r="LG668" s="2"/>
      <c r="LH668" s="2"/>
      <c r="LI668" s="2"/>
      <c r="LJ668" s="2"/>
      <c r="LK668" s="2"/>
      <c r="LL668" s="2"/>
    </row>
    <row r="669" spans="1:32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  <c r="II669" s="2"/>
      <c r="IJ669" s="2"/>
      <c r="IK669" s="2"/>
      <c r="IL669" s="2"/>
      <c r="IM669" s="2"/>
      <c r="IN669" s="2"/>
      <c r="IO669" s="2"/>
      <c r="IP669" s="2"/>
      <c r="IQ669" s="2"/>
      <c r="IR669" s="2"/>
      <c r="IS669" s="2"/>
      <c r="IT669" s="2"/>
      <c r="IU669" s="2"/>
      <c r="IV669" s="2"/>
      <c r="IW669" s="2"/>
      <c r="IX669" s="2"/>
      <c r="IY669" s="2"/>
      <c r="IZ669" s="2"/>
      <c r="JA669" s="2"/>
      <c r="JB669" s="2"/>
      <c r="JC669" s="2"/>
      <c r="JD669" s="2"/>
      <c r="JE669" s="2"/>
      <c r="JF669" s="2"/>
      <c r="JG669" s="2"/>
      <c r="JH669" s="2"/>
      <c r="JI669" s="2"/>
      <c r="JJ669" s="2"/>
      <c r="JK669" s="2"/>
      <c r="JL669" s="2"/>
      <c r="JM669" s="2"/>
      <c r="JN669" s="2"/>
      <c r="JO669" s="2"/>
      <c r="JP669" s="2"/>
      <c r="JQ669" s="2"/>
      <c r="JR669" s="2"/>
      <c r="JS669" s="2"/>
      <c r="JT669" s="2"/>
      <c r="JU669" s="2"/>
      <c r="JV669" s="2"/>
      <c r="JW669" s="2"/>
      <c r="JX669" s="2"/>
      <c r="JY669" s="2"/>
      <c r="JZ669" s="2"/>
      <c r="KA669" s="2"/>
      <c r="KB669" s="2"/>
      <c r="KC669" s="2"/>
      <c r="KD669" s="2"/>
      <c r="KE669" s="2"/>
      <c r="KF669" s="2"/>
      <c r="KG669" s="2"/>
      <c r="KH669" s="2"/>
      <c r="KI669" s="2"/>
      <c r="KJ669" s="2"/>
      <c r="KK669" s="2"/>
      <c r="KL669" s="2"/>
      <c r="KM669" s="2"/>
      <c r="KN669" s="2"/>
      <c r="KO669" s="2"/>
      <c r="KP669" s="2"/>
      <c r="KQ669" s="2"/>
      <c r="KR669" s="2"/>
      <c r="KS669" s="2"/>
      <c r="KT669" s="2"/>
      <c r="KU669" s="2"/>
      <c r="KV669" s="2"/>
      <c r="KW669" s="2"/>
      <c r="KX669" s="2"/>
      <c r="KY669" s="2"/>
      <c r="KZ669" s="2"/>
      <c r="LA669" s="2"/>
      <c r="LB669" s="2"/>
      <c r="LC669" s="2"/>
      <c r="LD669" s="2"/>
      <c r="LE669" s="2"/>
      <c r="LF669" s="2"/>
      <c r="LG669" s="2"/>
      <c r="LH669" s="2"/>
      <c r="LI669" s="2"/>
      <c r="LJ669" s="2"/>
      <c r="LK669" s="2"/>
      <c r="LL669" s="2"/>
    </row>
    <row r="670" spans="1:32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  <c r="IF670" s="2"/>
      <c r="IG670" s="2"/>
      <c r="IH670" s="2"/>
      <c r="II670" s="2"/>
      <c r="IJ670" s="2"/>
      <c r="IK670" s="2"/>
      <c r="IL670" s="2"/>
      <c r="IM670" s="2"/>
      <c r="IN670" s="2"/>
      <c r="IO670" s="2"/>
      <c r="IP670" s="2"/>
      <c r="IQ670" s="2"/>
      <c r="IR670" s="2"/>
      <c r="IS670" s="2"/>
      <c r="IT670" s="2"/>
      <c r="IU670" s="2"/>
      <c r="IV670" s="2"/>
      <c r="IW670" s="2"/>
      <c r="IX670" s="2"/>
      <c r="IY670" s="2"/>
      <c r="IZ670" s="2"/>
      <c r="JA670" s="2"/>
      <c r="JB670" s="2"/>
      <c r="JC670" s="2"/>
      <c r="JD670" s="2"/>
      <c r="JE670" s="2"/>
      <c r="JF670" s="2"/>
      <c r="JG670" s="2"/>
      <c r="JH670" s="2"/>
      <c r="JI670" s="2"/>
      <c r="JJ670" s="2"/>
      <c r="JK670" s="2"/>
      <c r="JL670" s="2"/>
      <c r="JM670" s="2"/>
      <c r="JN670" s="2"/>
      <c r="JO670" s="2"/>
      <c r="JP670" s="2"/>
      <c r="JQ670" s="2"/>
      <c r="JR670" s="2"/>
      <c r="JS670" s="2"/>
      <c r="JT670" s="2"/>
      <c r="JU670" s="2"/>
      <c r="JV670" s="2"/>
      <c r="JW670" s="2"/>
      <c r="JX670" s="2"/>
      <c r="JY670" s="2"/>
      <c r="JZ670" s="2"/>
      <c r="KA670" s="2"/>
      <c r="KB670" s="2"/>
      <c r="KC670" s="2"/>
      <c r="KD670" s="2"/>
      <c r="KE670" s="2"/>
      <c r="KF670" s="2"/>
      <c r="KG670" s="2"/>
      <c r="KH670" s="2"/>
      <c r="KI670" s="2"/>
      <c r="KJ670" s="2"/>
      <c r="KK670" s="2"/>
      <c r="KL670" s="2"/>
      <c r="KM670" s="2"/>
      <c r="KN670" s="2"/>
      <c r="KO670" s="2"/>
      <c r="KP670" s="2"/>
      <c r="KQ670" s="2"/>
      <c r="KR670" s="2"/>
      <c r="KS670" s="2"/>
      <c r="KT670" s="2"/>
      <c r="KU670" s="2"/>
      <c r="KV670" s="2"/>
      <c r="KW670" s="2"/>
      <c r="KX670" s="2"/>
      <c r="KY670" s="2"/>
      <c r="KZ670" s="2"/>
      <c r="LA670" s="2"/>
      <c r="LB670" s="2"/>
      <c r="LC670" s="2"/>
      <c r="LD670" s="2"/>
      <c r="LE670" s="2"/>
      <c r="LF670" s="2"/>
      <c r="LG670" s="2"/>
      <c r="LH670" s="2"/>
      <c r="LI670" s="2"/>
      <c r="LJ670" s="2"/>
      <c r="LK670" s="2"/>
      <c r="LL670" s="2"/>
    </row>
    <row r="671" spans="1:32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  <c r="KN671" s="2"/>
      <c r="KO671" s="2"/>
      <c r="KP671" s="2"/>
      <c r="KQ671" s="2"/>
      <c r="KR671" s="2"/>
      <c r="KS671" s="2"/>
      <c r="KT671" s="2"/>
      <c r="KU671" s="2"/>
      <c r="KV671" s="2"/>
      <c r="KW671" s="2"/>
      <c r="KX671" s="2"/>
      <c r="KY671" s="2"/>
      <c r="KZ671" s="2"/>
      <c r="LA671" s="2"/>
      <c r="LB671" s="2"/>
      <c r="LC671" s="2"/>
      <c r="LD671" s="2"/>
      <c r="LE671" s="2"/>
      <c r="LF671" s="2"/>
      <c r="LG671" s="2"/>
      <c r="LH671" s="2"/>
      <c r="LI671" s="2"/>
      <c r="LJ671" s="2"/>
      <c r="LK671" s="2"/>
      <c r="LL671" s="2"/>
    </row>
    <row r="672" spans="1:32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  <c r="KN672" s="2"/>
      <c r="KO672" s="2"/>
      <c r="KP672" s="2"/>
      <c r="KQ672" s="2"/>
      <c r="KR672" s="2"/>
      <c r="KS672" s="2"/>
      <c r="KT672" s="2"/>
      <c r="KU672" s="2"/>
      <c r="KV672" s="2"/>
      <c r="KW672" s="2"/>
      <c r="KX672" s="2"/>
      <c r="KY672" s="2"/>
      <c r="KZ672" s="2"/>
      <c r="LA672" s="2"/>
      <c r="LB672" s="2"/>
      <c r="LC672" s="2"/>
      <c r="LD672" s="2"/>
      <c r="LE672" s="2"/>
      <c r="LF672" s="2"/>
      <c r="LG672" s="2"/>
      <c r="LH672" s="2"/>
      <c r="LI672" s="2"/>
      <c r="LJ672" s="2"/>
      <c r="LK672" s="2"/>
      <c r="LL672" s="2"/>
    </row>
    <row r="673" spans="1:32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  <c r="KN673" s="2"/>
      <c r="KO673" s="2"/>
      <c r="KP673" s="2"/>
      <c r="KQ673" s="2"/>
      <c r="KR673" s="2"/>
      <c r="KS673" s="2"/>
      <c r="KT673" s="2"/>
      <c r="KU673" s="2"/>
      <c r="KV673" s="2"/>
      <c r="KW673" s="2"/>
      <c r="KX673" s="2"/>
      <c r="KY673" s="2"/>
      <c r="KZ673" s="2"/>
      <c r="LA673" s="2"/>
      <c r="LB673" s="2"/>
      <c r="LC673" s="2"/>
      <c r="LD673" s="2"/>
      <c r="LE673" s="2"/>
      <c r="LF673" s="2"/>
      <c r="LG673" s="2"/>
      <c r="LH673" s="2"/>
      <c r="LI673" s="2"/>
      <c r="LJ673" s="2"/>
      <c r="LK673" s="2"/>
      <c r="LL673" s="2"/>
    </row>
    <row r="674" spans="1:32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  <c r="KN674" s="2"/>
      <c r="KO674" s="2"/>
      <c r="KP674" s="2"/>
      <c r="KQ674" s="2"/>
      <c r="KR674" s="2"/>
      <c r="KS674" s="2"/>
      <c r="KT674" s="2"/>
      <c r="KU674" s="2"/>
      <c r="KV674" s="2"/>
      <c r="KW674" s="2"/>
      <c r="KX674" s="2"/>
      <c r="KY674" s="2"/>
      <c r="KZ674" s="2"/>
      <c r="LA674" s="2"/>
      <c r="LB674" s="2"/>
      <c r="LC674" s="2"/>
      <c r="LD674" s="2"/>
      <c r="LE674" s="2"/>
      <c r="LF674" s="2"/>
      <c r="LG674" s="2"/>
      <c r="LH674" s="2"/>
      <c r="LI674" s="2"/>
      <c r="LJ674" s="2"/>
      <c r="LK674" s="2"/>
      <c r="LL674" s="2"/>
    </row>
    <row r="675" spans="1:32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  <c r="KN675" s="2"/>
      <c r="KO675" s="2"/>
      <c r="KP675" s="2"/>
      <c r="KQ675" s="2"/>
      <c r="KR675" s="2"/>
      <c r="KS675" s="2"/>
      <c r="KT675" s="2"/>
      <c r="KU675" s="2"/>
      <c r="KV675" s="2"/>
      <c r="KW675" s="2"/>
      <c r="KX675" s="2"/>
      <c r="KY675" s="2"/>
      <c r="KZ675" s="2"/>
      <c r="LA675" s="2"/>
      <c r="LB675" s="2"/>
      <c r="LC675" s="2"/>
      <c r="LD675" s="2"/>
      <c r="LE675" s="2"/>
      <c r="LF675" s="2"/>
      <c r="LG675" s="2"/>
      <c r="LH675" s="2"/>
      <c r="LI675" s="2"/>
      <c r="LJ675" s="2"/>
      <c r="LK675" s="2"/>
      <c r="LL675" s="2"/>
    </row>
    <row r="676" spans="1:32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  <c r="KN676" s="2"/>
      <c r="KO676" s="2"/>
      <c r="KP676" s="2"/>
      <c r="KQ676" s="2"/>
      <c r="KR676" s="2"/>
      <c r="KS676" s="2"/>
      <c r="KT676" s="2"/>
      <c r="KU676" s="2"/>
      <c r="KV676" s="2"/>
      <c r="KW676" s="2"/>
      <c r="KX676" s="2"/>
      <c r="KY676" s="2"/>
      <c r="KZ676" s="2"/>
      <c r="LA676" s="2"/>
      <c r="LB676" s="2"/>
      <c r="LC676" s="2"/>
      <c r="LD676" s="2"/>
      <c r="LE676" s="2"/>
      <c r="LF676" s="2"/>
      <c r="LG676" s="2"/>
      <c r="LH676" s="2"/>
      <c r="LI676" s="2"/>
      <c r="LJ676" s="2"/>
      <c r="LK676" s="2"/>
      <c r="LL676" s="2"/>
    </row>
    <row r="677" spans="1:32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  <c r="KN677" s="2"/>
      <c r="KO677" s="2"/>
      <c r="KP677" s="2"/>
      <c r="KQ677" s="2"/>
      <c r="KR677" s="2"/>
      <c r="KS677" s="2"/>
      <c r="KT677" s="2"/>
      <c r="KU677" s="2"/>
      <c r="KV677" s="2"/>
      <c r="KW677" s="2"/>
      <c r="KX677" s="2"/>
      <c r="KY677" s="2"/>
      <c r="KZ677" s="2"/>
      <c r="LA677" s="2"/>
      <c r="LB677" s="2"/>
      <c r="LC677" s="2"/>
      <c r="LD677" s="2"/>
      <c r="LE677" s="2"/>
      <c r="LF677" s="2"/>
      <c r="LG677" s="2"/>
      <c r="LH677" s="2"/>
      <c r="LI677" s="2"/>
      <c r="LJ677" s="2"/>
      <c r="LK677" s="2"/>
      <c r="LL677" s="2"/>
    </row>
    <row r="678" spans="1:32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  <c r="KN678" s="2"/>
      <c r="KO678" s="2"/>
      <c r="KP678" s="2"/>
      <c r="KQ678" s="2"/>
      <c r="KR678" s="2"/>
      <c r="KS678" s="2"/>
      <c r="KT678" s="2"/>
      <c r="KU678" s="2"/>
      <c r="KV678" s="2"/>
      <c r="KW678" s="2"/>
      <c r="KX678" s="2"/>
      <c r="KY678" s="2"/>
      <c r="KZ678" s="2"/>
      <c r="LA678" s="2"/>
      <c r="LB678" s="2"/>
      <c r="LC678" s="2"/>
      <c r="LD678" s="2"/>
      <c r="LE678" s="2"/>
      <c r="LF678" s="2"/>
      <c r="LG678" s="2"/>
      <c r="LH678" s="2"/>
      <c r="LI678" s="2"/>
      <c r="LJ678" s="2"/>
      <c r="LK678" s="2"/>
      <c r="LL678" s="2"/>
    </row>
    <row r="679" spans="1:32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  <c r="KN679" s="2"/>
      <c r="KO679" s="2"/>
      <c r="KP679" s="2"/>
      <c r="KQ679" s="2"/>
      <c r="KR679" s="2"/>
      <c r="KS679" s="2"/>
      <c r="KT679" s="2"/>
      <c r="KU679" s="2"/>
      <c r="KV679" s="2"/>
      <c r="KW679" s="2"/>
      <c r="KX679" s="2"/>
      <c r="KY679" s="2"/>
      <c r="KZ679" s="2"/>
      <c r="LA679" s="2"/>
      <c r="LB679" s="2"/>
      <c r="LC679" s="2"/>
      <c r="LD679" s="2"/>
      <c r="LE679" s="2"/>
      <c r="LF679" s="2"/>
      <c r="LG679" s="2"/>
      <c r="LH679" s="2"/>
      <c r="LI679" s="2"/>
      <c r="LJ679" s="2"/>
      <c r="LK679" s="2"/>
      <c r="LL679" s="2"/>
    </row>
    <row r="680" spans="1:32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  <c r="KN680" s="2"/>
      <c r="KO680" s="2"/>
      <c r="KP680" s="2"/>
      <c r="KQ680" s="2"/>
      <c r="KR680" s="2"/>
      <c r="KS680" s="2"/>
      <c r="KT680" s="2"/>
      <c r="KU680" s="2"/>
      <c r="KV680" s="2"/>
      <c r="KW680" s="2"/>
      <c r="KX680" s="2"/>
      <c r="KY680" s="2"/>
      <c r="KZ680" s="2"/>
      <c r="LA680" s="2"/>
      <c r="LB680" s="2"/>
      <c r="LC680" s="2"/>
      <c r="LD680" s="2"/>
      <c r="LE680" s="2"/>
      <c r="LF680" s="2"/>
      <c r="LG680" s="2"/>
      <c r="LH680" s="2"/>
      <c r="LI680" s="2"/>
      <c r="LJ680" s="2"/>
      <c r="LK680" s="2"/>
      <c r="LL680" s="2"/>
    </row>
    <row r="681" spans="1:32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  <c r="KN681" s="2"/>
      <c r="KO681" s="2"/>
      <c r="KP681" s="2"/>
      <c r="KQ681" s="2"/>
      <c r="KR681" s="2"/>
      <c r="KS681" s="2"/>
      <c r="KT681" s="2"/>
      <c r="KU681" s="2"/>
      <c r="KV681" s="2"/>
      <c r="KW681" s="2"/>
      <c r="KX681" s="2"/>
      <c r="KY681" s="2"/>
      <c r="KZ681" s="2"/>
      <c r="LA681" s="2"/>
      <c r="LB681" s="2"/>
      <c r="LC681" s="2"/>
      <c r="LD681" s="2"/>
      <c r="LE681" s="2"/>
      <c r="LF681" s="2"/>
      <c r="LG681" s="2"/>
      <c r="LH681" s="2"/>
      <c r="LI681" s="2"/>
      <c r="LJ681" s="2"/>
      <c r="LK681" s="2"/>
      <c r="LL681" s="2"/>
    </row>
    <row r="682" spans="1:32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  <c r="KN682" s="2"/>
      <c r="KO682" s="2"/>
      <c r="KP682" s="2"/>
      <c r="KQ682" s="2"/>
      <c r="KR682" s="2"/>
      <c r="KS682" s="2"/>
      <c r="KT682" s="2"/>
      <c r="KU682" s="2"/>
      <c r="KV682" s="2"/>
      <c r="KW682" s="2"/>
      <c r="KX682" s="2"/>
      <c r="KY682" s="2"/>
      <c r="KZ682" s="2"/>
      <c r="LA682" s="2"/>
      <c r="LB682" s="2"/>
      <c r="LC682" s="2"/>
      <c r="LD682" s="2"/>
      <c r="LE682" s="2"/>
      <c r="LF682" s="2"/>
      <c r="LG682" s="2"/>
      <c r="LH682" s="2"/>
      <c r="LI682" s="2"/>
      <c r="LJ682" s="2"/>
      <c r="LK682" s="2"/>
      <c r="LL682" s="2"/>
    </row>
    <row r="683" spans="1:32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  <c r="KN683" s="2"/>
      <c r="KO683" s="2"/>
      <c r="KP683" s="2"/>
      <c r="KQ683" s="2"/>
      <c r="KR683" s="2"/>
      <c r="KS683" s="2"/>
      <c r="KT683" s="2"/>
      <c r="KU683" s="2"/>
      <c r="KV683" s="2"/>
      <c r="KW683" s="2"/>
      <c r="KX683" s="2"/>
      <c r="KY683" s="2"/>
      <c r="KZ683" s="2"/>
      <c r="LA683" s="2"/>
      <c r="LB683" s="2"/>
      <c r="LC683" s="2"/>
      <c r="LD683" s="2"/>
      <c r="LE683" s="2"/>
      <c r="LF683" s="2"/>
      <c r="LG683" s="2"/>
      <c r="LH683" s="2"/>
      <c r="LI683" s="2"/>
      <c r="LJ683" s="2"/>
      <c r="LK683" s="2"/>
      <c r="LL683" s="2"/>
    </row>
    <row r="684" spans="1:32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  <c r="KN684" s="2"/>
      <c r="KO684" s="2"/>
      <c r="KP684" s="2"/>
      <c r="KQ684" s="2"/>
      <c r="KR684" s="2"/>
      <c r="KS684" s="2"/>
      <c r="KT684" s="2"/>
      <c r="KU684" s="2"/>
      <c r="KV684" s="2"/>
      <c r="KW684" s="2"/>
      <c r="KX684" s="2"/>
      <c r="KY684" s="2"/>
      <c r="KZ684" s="2"/>
      <c r="LA684" s="2"/>
      <c r="LB684" s="2"/>
      <c r="LC684" s="2"/>
      <c r="LD684" s="2"/>
      <c r="LE684" s="2"/>
      <c r="LF684" s="2"/>
      <c r="LG684" s="2"/>
      <c r="LH684" s="2"/>
      <c r="LI684" s="2"/>
      <c r="LJ684" s="2"/>
      <c r="LK684" s="2"/>
      <c r="LL684" s="2"/>
    </row>
    <row r="685" spans="1:32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  <c r="KN685" s="2"/>
      <c r="KO685" s="2"/>
      <c r="KP685" s="2"/>
      <c r="KQ685" s="2"/>
      <c r="KR685" s="2"/>
      <c r="KS685" s="2"/>
      <c r="KT685" s="2"/>
      <c r="KU685" s="2"/>
      <c r="KV685" s="2"/>
      <c r="KW685" s="2"/>
      <c r="KX685" s="2"/>
      <c r="KY685" s="2"/>
      <c r="KZ685" s="2"/>
      <c r="LA685" s="2"/>
      <c r="LB685" s="2"/>
      <c r="LC685" s="2"/>
      <c r="LD685" s="2"/>
      <c r="LE685" s="2"/>
      <c r="LF685" s="2"/>
      <c r="LG685" s="2"/>
      <c r="LH685" s="2"/>
      <c r="LI685" s="2"/>
      <c r="LJ685" s="2"/>
      <c r="LK685" s="2"/>
      <c r="LL685" s="2"/>
    </row>
    <row r="686" spans="1:32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  <c r="KN686" s="2"/>
      <c r="KO686" s="2"/>
      <c r="KP686" s="2"/>
      <c r="KQ686" s="2"/>
      <c r="KR686" s="2"/>
      <c r="KS686" s="2"/>
      <c r="KT686" s="2"/>
      <c r="KU686" s="2"/>
      <c r="KV686" s="2"/>
      <c r="KW686" s="2"/>
      <c r="KX686" s="2"/>
      <c r="KY686" s="2"/>
      <c r="KZ686" s="2"/>
      <c r="LA686" s="2"/>
      <c r="LB686" s="2"/>
      <c r="LC686" s="2"/>
      <c r="LD686" s="2"/>
      <c r="LE686" s="2"/>
      <c r="LF686" s="2"/>
      <c r="LG686" s="2"/>
      <c r="LH686" s="2"/>
      <c r="LI686" s="2"/>
      <c r="LJ686" s="2"/>
      <c r="LK686" s="2"/>
      <c r="LL686" s="2"/>
    </row>
    <row r="687" spans="1:32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  <c r="KN687" s="2"/>
      <c r="KO687" s="2"/>
      <c r="KP687" s="2"/>
      <c r="KQ687" s="2"/>
      <c r="KR687" s="2"/>
      <c r="KS687" s="2"/>
      <c r="KT687" s="2"/>
      <c r="KU687" s="2"/>
      <c r="KV687" s="2"/>
      <c r="KW687" s="2"/>
      <c r="KX687" s="2"/>
      <c r="KY687" s="2"/>
      <c r="KZ687" s="2"/>
      <c r="LA687" s="2"/>
      <c r="LB687" s="2"/>
      <c r="LC687" s="2"/>
      <c r="LD687" s="2"/>
      <c r="LE687" s="2"/>
      <c r="LF687" s="2"/>
      <c r="LG687" s="2"/>
      <c r="LH687" s="2"/>
      <c r="LI687" s="2"/>
      <c r="LJ687" s="2"/>
      <c r="LK687" s="2"/>
      <c r="LL687" s="2"/>
    </row>
    <row r="688" spans="1:32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  <c r="KN688" s="2"/>
      <c r="KO688" s="2"/>
      <c r="KP688" s="2"/>
      <c r="KQ688" s="2"/>
      <c r="KR688" s="2"/>
      <c r="KS688" s="2"/>
      <c r="KT688" s="2"/>
      <c r="KU688" s="2"/>
      <c r="KV688" s="2"/>
      <c r="KW688" s="2"/>
      <c r="KX688" s="2"/>
      <c r="KY688" s="2"/>
      <c r="KZ688" s="2"/>
      <c r="LA688" s="2"/>
      <c r="LB688" s="2"/>
      <c r="LC688" s="2"/>
      <c r="LD688" s="2"/>
      <c r="LE688" s="2"/>
      <c r="LF688" s="2"/>
      <c r="LG688" s="2"/>
      <c r="LH688" s="2"/>
      <c r="LI688" s="2"/>
      <c r="LJ688" s="2"/>
      <c r="LK688" s="2"/>
      <c r="LL688" s="2"/>
    </row>
    <row r="689" spans="1:32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  <c r="KN689" s="2"/>
      <c r="KO689" s="2"/>
      <c r="KP689" s="2"/>
      <c r="KQ689" s="2"/>
      <c r="KR689" s="2"/>
      <c r="KS689" s="2"/>
      <c r="KT689" s="2"/>
      <c r="KU689" s="2"/>
      <c r="KV689" s="2"/>
      <c r="KW689" s="2"/>
      <c r="KX689" s="2"/>
      <c r="KY689" s="2"/>
      <c r="KZ689" s="2"/>
      <c r="LA689" s="2"/>
      <c r="LB689" s="2"/>
      <c r="LC689" s="2"/>
      <c r="LD689" s="2"/>
      <c r="LE689" s="2"/>
      <c r="LF689" s="2"/>
      <c r="LG689" s="2"/>
      <c r="LH689" s="2"/>
      <c r="LI689" s="2"/>
      <c r="LJ689" s="2"/>
      <c r="LK689" s="2"/>
      <c r="LL689" s="2"/>
    </row>
    <row r="690" spans="1:32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  <c r="KN690" s="2"/>
      <c r="KO690" s="2"/>
      <c r="KP690" s="2"/>
      <c r="KQ690" s="2"/>
      <c r="KR690" s="2"/>
      <c r="KS690" s="2"/>
      <c r="KT690" s="2"/>
      <c r="KU690" s="2"/>
      <c r="KV690" s="2"/>
      <c r="KW690" s="2"/>
      <c r="KX690" s="2"/>
      <c r="KY690" s="2"/>
      <c r="KZ690" s="2"/>
      <c r="LA690" s="2"/>
      <c r="LB690" s="2"/>
      <c r="LC690" s="2"/>
      <c r="LD690" s="2"/>
      <c r="LE690" s="2"/>
      <c r="LF690" s="2"/>
      <c r="LG690" s="2"/>
      <c r="LH690" s="2"/>
      <c r="LI690" s="2"/>
      <c r="LJ690" s="2"/>
      <c r="LK690" s="2"/>
      <c r="LL690" s="2"/>
    </row>
    <row r="691" spans="1:32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  <c r="KN691" s="2"/>
      <c r="KO691" s="2"/>
      <c r="KP691" s="2"/>
      <c r="KQ691" s="2"/>
      <c r="KR691" s="2"/>
      <c r="KS691" s="2"/>
      <c r="KT691" s="2"/>
      <c r="KU691" s="2"/>
      <c r="KV691" s="2"/>
      <c r="KW691" s="2"/>
      <c r="KX691" s="2"/>
      <c r="KY691" s="2"/>
      <c r="KZ691" s="2"/>
      <c r="LA691" s="2"/>
      <c r="LB691" s="2"/>
      <c r="LC691" s="2"/>
      <c r="LD691" s="2"/>
      <c r="LE691" s="2"/>
      <c r="LF691" s="2"/>
      <c r="LG691" s="2"/>
      <c r="LH691" s="2"/>
      <c r="LI691" s="2"/>
      <c r="LJ691" s="2"/>
      <c r="LK691" s="2"/>
      <c r="LL691" s="2"/>
    </row>
    <row r="692" spans="1:32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</row>
    <row r="693" spans="1:32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</row>
    <row r="694" spans="1:32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  <c r="KN694" s="2"/>
      <c r="KO694" s="2"/>
      <c r="KP694" s="2"/>
      <c r="KQ694" s="2"/>
      <c r="KR694" s="2"/>
      <c r="KS694" s="2"/>
      <c r="KT694" s="2"/>
      <c r="KU694" s="2"/>
      <c r="KV694" s="2"/>
      <c r="KW694" s="2"/>
      <c r="KX694" s="2"/>
      <c r="KY694" s="2"/>
      <c r="KZ694" s="2"/>
      <c r="LA694" s="2"/>
      <c r="LB694" s="2"/>
      <c r="LC694" s="2"/>
      <c r="LD694" s="2"/>
      <c r="LE694" s="2"/>
      <c r="LF694" s="2"/>
      <c r="LG694" s="2"/>
      <c r="LH694" s="2"/>
      <c r="LI694" s="2"/>
      <c r="LJ694" s="2"/>
      <c r="LK694" s="2"/>
      <c r="LL694" s="2"/>
    </row>
    <row r="695" spans="1:32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  <c r="KN695" s="2"/>
      <c r="KO695" s="2"/>
      <c r="KP695" s="2"/>
      <c r="KQ695" s="2"/>
      <c r="KR695" s="2"/>
      <c r="KS695" s="2"/>
      <c r="KT695" s="2"/>
      <c r="KU695" s="2"/>
      <c r="KV695" s="2"/>
      <c r="KW695" s="2"/>
      <c r="KX695" s="2"/>
      <c r="KY695" s="2"/>
      <c r="KZ695" s="2"/>
      <c r="LA695" s="2"/>
      <c r="LB695" s="2"/>
      <c r="LC695" s="2"/>
      <c r="LD695" s="2"/>
      <c r="LE695" s="2"/>
      <c r="LF695" s="2"/>
      <c r="LG695" s="2"/>
      <c r="LH695" s="2"/>
      <c r="LI695" s="2"/>
      <c r="LJ695" s="2"/>
      <c r="LK695" s="2"/>
      <c r="LL695" s="2"/>
    </row>
    <row r="696" spans="1:32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  <c r="KN696" s="2"/>
      <c r="KO696" s="2"/>
      <c r="KP696" s="2"/>
      <c r="KQ696" s="2"/>
      <c r="KR696" s="2"/>
      <c r="KS696" s="2"/>
      <c r="KT696" s="2"/>
      <c r="KU696" s="2"/>
      <c r="KV696" s="2"/>
      <c r="KW696" s="2"/>
      <c r="KX696" s="2"/>
      <c r="KY696" s="2"/>
      <c r="KZ696" s="2"/>
      <c r="LA696" s="2"/>
      <c r="LB696" s="2"/>
      <c r="LC696" s="2"/>
      <c r="LD696" s="2"/>
      <c r="LE696" s="2"/>
      <c r="LF696" s="2"/>
      <c r="LG696" s="2"/>
      <c r="LH696" s="2"/>
      <c r="LI696" s="2"/>
      <c r="LJ696" s="2"/>
      <c r="LK696" s="2"/>
      <c r="LL696" s="2"/>
    </row>
    <row r="697" spans="1:32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  <c r="KN697" s="2"/>
      <c r="KO697" s="2"/>
      <c r="KP697" s="2"/>
      <c r="KQ697" s="2"/>
      <c r="KR697" s="2"/>
      <c r="KS697" s="2"/>
      <c r="KT697" s="2"/>
      <c r="KU697" s="2"/>
      <c r="KV697" s="2"/>
      <c r="KW697" s="2"/>
      <c r="KX697" s="2"/>
      <c r="KY697" s="2"/>
      <c r="KZ697" s="2"/>
      <c r="LA697" s="2"/>
      <c r="LB697" s="2"/>
      <c r="LC697" s="2"/>
      <c r="LD697" s="2"/>
      <c r="LE697" s="2"/>
      <c r="LF697" s="2"/>
      <c r="LG697" s="2"/>
      <c r="LH697" s="2"/>
      <c r="LI697" s="2"/>
      <c r="LJ697" s="2"/>
      <c r="LK697" s="2"/>
      <c r="LL697" s="2"/>
    </row>
  </sheetData>
  <mergeCells count="2">
    <mergeCell ref="B3:DU3"/>
    <mergeCell ref="B2:DU2"/>
  </mergeCells>
  <conditionalFormatting sqref="AN46:DT46">
    <cfRule type="cellIs" dxfId="1" priority="1" operator="equal">
      <formula>0</formula>
    </cfRule>
    <cfRule type="cellIs" dxfId="0" priority="2" operator="notEqual">
      <formula>0</formula>
    </cfRule>
  </conditionalFormatting>
  <pageMargins left="0.75" right="0.75" top="1" bottom="1" header="0.5" footer="0.5"/>
  <pageSetup paperSize="9" scale="90" orientation="landscape" horizontalDpi="4294967295" verticalDpi="4294967295" r:id="rId1"/>
  <headerFooter alignWithMargins="0"/>
  <colBreaks count="1" manualBreakCount="1">
    <brk id="128" max="1048575" man="1"/>
  </colBreaks>
  <ignoredErrors>
    <ignoredError sqref="B40 B4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Depository Corporations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2021-03-01T02:36:23Z</cp:lastPrinted>
  <dcterms:created xsi:type="dcterms:W3CDTF">2015-10-14T01:44:31Z</dcterms:created>
  <dcterms:modified xsi:type="dcterms:W3CDTF">2026-03-10T02:37:48Z</dcterms:modified>
</cp:coreProperties>
</file>