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1CD38860-2604-4CA8-B97A-A656DB5391F9}" xr6:coauthVersionLast="47" xr6:coauthVersionMax="47" xr10:uidLastSave="{00000000-0000-0000-0000-000000000000}"/>
  <bookViews>
    <workbookView xWindow="3195" yWindow="3195" windowWidth="18000" windowHeight="9270" xr2:uid="{00000000-000D-0000-FFFF-FFFF00000000}"/>
  </bookViews>
  <sheets>
    <sheet name="Central Bank Survey" sheetId="1" r:id="rId1"/>
  </sheets>
  <externalReferences>
    <externalReference r:id="rId2"/>
  </externalReferences>
  <definedNames>
    <definedName name="__123Graph_AREER" localSheetId="0" hidden="1">[1]ER!#REF!</definedName>
    <definedName name="__123Graph_AREER" hidden="1">[1]ER!#REF!</definedName>
    <definedName name="__123Graph_BREER" localSheetId="0" hidden="1">[1]ER!#REF!</definedName>
    <definedName name="__123Graph_BREER" hidden="1">[1]ER!#REF!</definedName>
    <definedName name="__123Graph_CREER" localSheetId="0" hidden="1">[1]ER!#REF!</definedName>
    <definedName name="__123Graph_CREER" hidden="1">[1]ER!#REF!</definedName>
    <definedName name="__3__123Graph_ACPI_ER_LOG" localSheetId="0" hidden="1">[1]ER!#REF!</definedName>
    <definedName name="__3__123Graph_ACPI_ER_LOG" hidden="1">[1]ER!#REF!</definedName>
    <definedName name="__4__123Graph_BCPI_ER_LOG" localSheetId="0" hidden="1">[1]ER!#REF!</definedName>
    <definedName name="__4__123Graph_BCPI_ER_LOG" hidden="1">[1]ER!#REF!</definedName>
    <definedName name="__5__123Graph_BIBA_IBRD" localSheetId="0" hidden="1">[1]WB!#REF!</definedName>
    <definedName name="__5__123Graph_BIBA_IBRD" hidden="1">[1]WB!#REF!</definedName>
    <definedName name="_3__123Graph_ACPI_ER_LOG" localSheetId="0" hidden="1">[1]ER!#REF!</definedName>
    <definedName name="_3__123Graph_ACPI_ER_LOG" hidden="1">[1]ER!#REF!</definedName>
    <definedName name="_4__123Graph_BCPI_ER_LOG" localSheetId="0" hidden="1">[1]ER!#REF!</definedName>
    <definedName name="_4__123Graph_BCPI_ER_LOG" hidden="1">[1]ER!#REF!</definedName>
    <definedName name="_5__123Graph_BIBA_IBRD" localSheetId="0" hidden="1">[1]WB!#REF!</definedName>
    <definedName name="_5__123Graph_BIBA_IBRD" hidden="1">[1]WB!#REF!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qqq" localSheetId="0" hidden="1">{#N/A,#N/A,FALSE,"EXTRABUDGT"}</definedName>
    <definedName name="qqq" hidden="1">{#N/A,#N/A,FALSE,"EXTRABUDGT"}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L34" i="1" l="1"/>
  <c r="GL32" i="1" s="1"/>
  <c r="D34" i="1"/>
  <c r="D32" i="1" s="1"/>
  <c r="CK34" i="1"/>
  <c r="CK32" i="1" s="1"/>
  <c r="CL34" i="1"/>
  <c r="CL32" i="1" s="1"/>
  <c r="CM34" i="1"/>
  <c r="CM32" i="1" s="1"/>
  <c r="CN34" i="1"/>
  <c r="CN32" i="1" s="1"/>
  <c r="CO34" i="1"/>
  <c r="CO32" i="1" s="1"/>
  <c r="CP34" i="1"/>
  <c r="CP32" i="1" s="1"/>
  <c r="CQ34" i="1"/>
  <c r="CQ32" i="1" s="1"/>
  <c r="CK19" i="1"/>
  <c r="CK18" i="1" s="1"/>
  <c r="CK17" i="1" s="1"/>
  <c r="CL19" i="1"/>
  <c r="CL18" i="1" s="1"/>
  <c r="CL17" i="1" s="1"/>
  <c r="CM19" i="1"/>
  <c r="CM18" i="1" s="1"/>
  <c r="CM17" i="1" s="1"/>
  <c r="CN19" i="1"/>
  <c r="CN18" i="1" s="1"/>
  <c r="CN17" i="1" s="1"/>
  <c r="CO19" i="1"/>
  <c r="CO18" i="1" s="1"/>
  <c r="CO17" i="1" s="1"/>
  <c r="CP19" i="1"/>
  <c r="CP18" i="1" s="1"/>
  <c r="CP17" i="1" s="1"/>
  <c r="CQ19" i="1"/>
  <c r="CQ18" i="1" s="1"/>
  <c r="CQ17" i="1" s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E19" i="1"/>
  <c r="E18" i="1" s="1"/>
  <c r="E17" i="1" s="1"/>
  <c r="CH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J34" i="1"/>
  <c r="CJ32" i="1" s="1"/>
  <c r="CI34" i="1"/>
  <c r="CI32" i="1" s="1"/>
  <c r="CH34" i="1"/>
  <c r="CH32" i="1" s="1"/>
  <c r="CG34" i="1"/>
  <c r="CG32" i="1" s="1"/>
  <c r="CF34" i="1"/>
  <c r="CF32" i="1" s="1"/>
  <c r="CE34" i="1"/>
  <c r="CE32" i="1" s="1"/>
  <c r="CD34" i="1"/>
  <c r="CD32" i="1" s="1"/>
  <c r="CC34" i="1"/>
  <c r="CC32" i="1" s="1"/>
  <c r="CB34" i="1"/>
  <c r="CB32" i="1" s="1"/>
  <c r="CA34" i="1"/>
  <c r="CA32" i="1" s="1"/>
  <c r="BZ34" i="1"/>
  <c r="BZ32" i="1" s="1"/>
  <c r="BY34" i="1"/>
  <c r="BY32" i="1" s="1"/>
  <c r="BX34" i="1"/>
  <c r="BX32" i="1" s="1"/>
  <c r="BW34" i="1"/>
  <c r="BW32" i="1" s="1"/>
  <c r="BV34" i="1"/>
  <c r="BV32" i="1" s="1"/>
  <c r="BU34" i="1"/>
  <c r="BU32" i="1" s="1"/>
  <c r="BT34" i="1"/>
  <c r="BT32" i="1" s="1"/>
  <c r="BS34" i="1"/>
  <c r="BS32" i="1" s="1"/>
  <c r="BR34" i="1"/>
  <c r="BR32" i="1" s="1"/>
  <c r="BQ34" i="1"/>
  <c r="BQ32" i="1" s="1"/>
  <c r="BP34" i="1"/>
  <c r="BO34" i="1"/>
  <c r="BO32" i="1" s="1"/>
  <c r="BN34" i="1"/>
  <c r="BN32" i="1" s="1"/>
  <c r="BM34" i="1"/>
  <c r="BM32" i="1" s="1"/>
  <c r="BL34" i="1"/>
  <c r="BL32" i="1" s="1"/>
  <c r="BK34" i="1"/>
  <c r="BK32" i="1" s="1"/>
  <c r="BJ34" i="1"/>
  <c r="BJ32" i="1" s="1"/>
  <c r="BI34" i="1"/>
  <c r="BI32" i="1" s="1"/>
  <c r="BH34" i="1"/>
  <c r="BH32" i="1" s="1"/>
  <c r="BG34" i="1"/>
  <c r="BG32" i="1" s="1"/>
  <c r="BF34" i="1"/>
  <c r="BF32" i="1" s="1"/>
  <c r="BE34" i="1"/>
  <c r="BE32" i="1" s="1"/>
  <c r="BD34" i="1"/>
  <c r="BD32" i="1" s="1"/>
  <c r="BC34" i="1"/>
  <c r="BC32" i="1" s="1"/>
  <c r="BB34" i="1"/>
  <c r="BB32" i="1" s="1"/>
  <c r="BA34" i="1"/>
  <c r="BA32" i="1" s="1"/>
  <c r="AZ34" i="1"/>
  <c r="AZ32" i="1" s="1"/>
  <c r="AY34" i="1"/>
  <c r="AY32" i="1" s="1"/>
  <c r="AX34" i="1"/>
  <c r="AX32" i="1" s="1"/>
  <c r="AW34" i="1"/>
  <c r="AW32" i="1" s="1"/>
  <c r="AV34" i="1"/>
  <c r="AV32" i="1" s="1"/>
  <c r="AU34" i="1"/>
  <c r="AU32" i="1" s="1"/>
  <c r="AT34" i="1"/>
  <c r="AT32" i="1" s="1"/>
  <c r="AS34" i="1"/>
  <c r="AS32" i="1" s="1"/>
  <c r="AR34" i="1"/>
  <c r="AR32" i="1" s="1"/>
  <c r="AQ34" i="1"/>
  <c r="AQ32" i="1" s="1"/>
  <c r="AP34" i="1"/>
  <c r="AP32" i="1" s="1"/>
  <c r="AO34" i="1"/>
  <c r="AO32" i="1" s="1"/>
  <c r="AN34" i="1"/>
  <c r="AN32" i="1" s="1"/>
  <c r="AM34" i="1"/>
  <c r="AM32" i="1" s="1"/>
  <c r="AL34" i="1"/>
  <c r="AL32" i="1" s="1"/>
  <c r="AK34" i="1"/>
  <c r="AK32" i="1" s="1"/>
  <c r="AJ34" i="1"/>
  <c r="AJ32" i="1" s="1"/>
  <c r="AI34" i="1"/>
  <c r="AI32" i="1" s="1"/>
  <c r="AH34" i="1"/>
  <c r="AH32" i="1" s="1"/>
  <c r="AG34" i="1"/>
  <c r="AG32" i="1" s="1"/>
  <c r="AF34" i="1"/>
  <c r="AF32" i="1" s="1"/>
  <c r="AE34" i="1"/>
  <c r="AE32" i="1" s="1"/>
  <c r="AD34" i="1"/>
  <c r="AD32" i="1" s="1"/>
  <c r="AC34" i="1"/>
  <c r="AC32" i="1" s="1"/>
  <c r="AB34" i="1"/>
  <c r="AB32" i="1" s="1"/>
  <c r="AA34" i="1"/>
  <c r="AA32" i="1" s="1"/>
  <c r="Z34" i="1"/>
  <c r="Z32" i="1" s="1"/>
  <c r="Y34" i="1"/>
  <c r="Y32" i="1" s="1"/>
  <c r="X34" i="1"/>
  <c r="X32" i="1" s="1"/>
  <c r="W34" i="1"/>
  <c r="W32" i="1" s="1"/>
  <c r="V34" i="1"/>
  <c r="V32" i="1" s="1"/>
  <c r="U34" i="1"/>
  <c r="U32" i="1" s="1"/>
  <c r="T34" i="1"/>
  <c r="T32" i="1" s="1"/>
  <c r="S34" i="1"/>
  <c r="S32" i="1" s="1"/>
  <c r="R34" i="1"/>
  <c r="R32" i="1" s="1"/>
  <c r="Q34" i="1"/>
  <c r="Q32" i="1" s="1"/>
  <c r="P34" i="1"/>
  <c r="P32" i="1" s="1"/>
  <c r="O34" i="1"/>
  <c r="O32" i="1" s="1"/>
  <c r="N34" i="1"/>
  <c r="N32" i="1" s="1"/>
  <c r="M34" i="1"/>
  <c r="M32" i="1" s="1"/>
  <c r="L34" i="1"/>
  <c r="L32" i="1" s="1"/>
  <c r="K34" i="1"/>
  <c r="K32" i="1" s="1"/>
  <c r="J34" i="1"/>
  <c r="J32" i="1" s="1"/>
  <c r="I34" i="1"/>
  <c r="I32" i="1" s="1"/>
  <c r="H34" i="1"/>
  <c r="H32" i="1" s="1"/>
  <c r="G34" i="1"/>
  <c r="G32" i="1" s="1"/>
  <c r="F34" i="1"/>
  <c r="F32" i="1" s="1"/>
  <c r="E34" i="1"/>
  <c r="E32" i="1" s="1"/>
  <c r="BP32" i="1"/>
  <c r="M26" i="1"/>
  <c r="L26" i="1"/>
  <c r="K26" i="1"/>
  <c r="J26" i="1"/>
  <c r="I26" i="1"/>
  <c r="H26" i="1"/>
  <c r="G26" i="1"/>
  <c r="F26" i="1"/>
  <c r="E26" i="1"/>
  <c r="D26" i="1"/>
  <c r="CJ19" i="1"/>
  <c r="CJ18" i="1" s="1"/>
  <c r="CJ17" i="1" s="1"/>
  <c r="CI19" i="1"/>
  <c r="CI18" i="1" s="1"/>
  <c r="CI17" i="1" s="1"/>
  <c r="CH19" i="1"/>
  <c r="CH18" i="1" s="1"/>
  <c r="CH17" i="1" s="1"/>
  <c r="CG19" i="1"/>
  <c r="CG18" i="1" s="1"/>
  <c r="CG17" i="1" s="1"/>
  <c r="CG16" i="1" s="1"/>
  <c r="CF19" i="1"/>
  <c r="CF18" i="1" s="1"/>
  <c r="CF17" i="1" s="1"/>
  <c r="CE19" i="1"/>
  <c r="CE18" i="1" s="1"/>
  <c r="CE17" i="1" s="1"/>
  <c r="CD19" i="1"/>
  <c r="CD18" i="1" s="1"/>
  <c r="CD17" i="1" s="1"/>
  <c r="CC19" i="1"/>
  <c r="CC18" i="1" s="1"/>
  <c r="CC17" i="1" s="1"/>
  <c r="CB19" i="1"/>
  <c r="CB18" i="1" s="1"/>
  <c r="CB17" i="1" s="1"/>
  <c r="CA19" i="1"/>
  <c r="CA18" i="1" s="1"/>
  <c r="CA17" i="1" s="1"/>
  <c r="BZ19" i="1"/>
  <c r="BZ18" i="1" s="1"/>
  <c r="BZ17" i="1" s="1"/>
  <c r="BY19" i="1"/>
  <c r="BY18" i="1" s="1"/>
  <c r="BY17" i="1" s="1"/>
  <c r="BX19" i="1"/>
  <c r="BX18" i="1" s="1"/>
  <c r="BX17" i="1" s="1"/>
  <c r="BW19" i="1"/>
  <c r="BW18" i="1" s="1"/>
  <c r="BW17" i="1" s="1"/>
  <c r="BV19" i="1"/>
  <c r="BV18" i="1" s="1"/>
  <c r="BV17" i="1" s="1"/>
  <c r="BU19" i="1"/>
  <c r="BU18" i="1" s="1"/>
  <c r="BU17" i="1" s="1"/>
  <c r="BT19" i="1"/>
  <c r="BT18" i="1" s="1"/>
  <c r="BT17" i="1" s="1"/>
  <c r="BS19" i="1"/>
  <c r="BS18" i="1" s="1"/>
  <c r="BS17" i="1" s="1"/>
  <c r="BR19" i="1"/>
  <c r="BR18" i="1" s="1"/>
  <c r="BR17" i="1" s="1"/>
  <c r="BQ19" i="1"/>
  <c r="BQ18" i="1" s="1"/>
  <c r="BQ17" i="1" s="1"/>
  <c r="BP19" i="1"/>
  <c r="BP18" i="1" s="1"/>
  <c r="BP17" i="1" s="1"/>
  <c r="BO19" i="1"/>
  <c r="BO18" i="1" s="1"/>
  <c r="BO17" i="1" s="1"/>
  <c r="BN19" i="1"/>
  <c r="BN18" i="1" s="1"/>
  <c r="BN17" i="1" s="1"/>
  <c r="BM19" i="1"/>
  <c r="BM18" i="1" s="1"/>
  <c r="BM17" i="1" s="1"/>
  <c r="BL19" i="1"/>
  <c r="BL18" i="1" s="1"/>
  <c r="BL17" i="1" s="1"/>
  <c r="BK19" i="1"/>
  <c r="BK18" i="1" s="1"/>
  <c r="BK17" i="1" s="1"/>
  <c r="BK16" i="1" s="1"/>
  <c r="BJ19" i="1"/>
  <c r="BJ18" i="1" s="1"/>
  <c r="BJ17" i="1" s="1"/>
  <c r="BI19" i="1"/>
  <c r="BI18" i="1" s="1"/>
  <c r="BI17" i="1" s="1"/>
  <c r="BH19" i="1"/>
  <c r="BH18" i="1" s="1"/>
  <c r="BH17" i="1" s="1"/>
  <c r="BG19" i="1"/>
  <c r="BG18" i="1" s="1"/>
  <c r="BG17" i="1" s="1"/>
  <c r="BF19" i="1"/>
  <c r="BF18" i="1" s="1"/>
  <c r="BF17" i="1" s="1"/>
  <c r="BE19" i="1"/>
  <c r="BE18" i="1" s="1"/>
  <c r="BE17" i="1" s="1"/>
  <c r="BD19" i="1"/>
  <c r="BD18" i="1" s="1"/>
  <c r="BD17" i="1" s="1"/>
  <c r="BC19" i="1"/>
  <c r="BC18" i="1" s="1"/>
  <c r="BC17" i="1" s="1"/>
  <c r="BB19" i="1"/>
  <c r="BB18" i="1"/>
  <c r="BB17" i="1" s="1"/>
  <c r="BA19" i="1"/>
  <c r="BA18" i="1" s="1"/>
  <c r="BA17" i="1" s="1"/>
  <c r="AZ19" i="1"/>
  <c r="AZ18" i="1" s="1"/>
  <c r="AZ17" i="1" s="1"/>
  <c r="AY19" i="1"/>
  <c r="AX19" i="1"/>
  <c r="AX18" i="1" s="1"/>
  <c r="AX17" i="1" s="1"/>
  <c r="AW19" i="1"/>
  <c r="AW18" i="1" s="1"/>
  <c r="AW17" i="1" s="1"/>
  <c r="AW16" i="1" s="1"/>
  <c r="AV19" i="1"/>
  <c r="AV18" i="1" s="1"/>
  <c r="AV17" i="1" s="1"/>
  <c r="AU19" i="1"/>
  <c r="AU18" i="1" s="1"/>
  <c r="AU17" i="1" s="1"/>
  <c r="AT19" i="1"/>
  <c r="AT18" i="1" s="1"/>
  <c r="AT17" i="1" s="1"/>
  <c r="AS19" i="1"/>
  <c r="AS18" i="1" s="1"/>
  <c r="AS17" i="1" s="1"/>
  <c r="AR19" i="1"/>
  <c r="AR18" i="1" s="1"/>
  <c r="AR17" i="1" s="1"/>
  <c r="AQ19" i="1"/>
  <c r="AQ18" i="1" s="1"/>
  <c r="AQ17" i="1" s="1"/>
  <c r="AP19" i="1"/>
  <c r="AP18" i="1" s="1"/>
  <c r="AP17" i="1" s="1"/>
  <c r="AO19" i="1"/>
  <c r="AO18" i="1" s="1"/>
  <c r="AO17" i="1" s="1"/>
  <c r="AN19" i="1"/>
  <c r="AN18" i="1" s="1"/>
  <c r="AN17" i="1" s="1"/>
  <c r="AM19" i="1"/>
  <c r="AM18" i="1" s="1"/>
  <c r="AM17" i="1" s="1"/>
  <c r="AL19" i="1"/>
  <c r="AL18" i="1" s="1"/>
  <c r="AL17" i="1" s="1"/>
  <c r="AK19" i="1"/>
  <c r="AK18" i="1" s="1"/>
  <c r="AK17" i="1" s="1"/>
  <c r="AK16" i="1" s="1"/>
  <c r="AJ19" i="1"/>
  <c r="AJ18" i="1" s="1"/>
  <c r="AJ17" i="1" s="1"/>
  <c r="AI19" i="1"/>
  <c r="AI18" i="1" s="1"/>
  <c r="AI17" i="1" s="1"/>
  <c r="AI16" i="1" s="1"/>
  <c r="AH19" i="1"/>
  <c r="AH18" i="1" s="1"/>
  <c r="AH17" i="1" s="1"/>
  <c r="AG19" i="1"/>
  <c r="AG18" i="1" s="1"/>
  <c r="AG17" i="1" s="1"/>
  <c r="AF19" i="1"/>
  <c r="AF18" i="1" s="1"/>
  <c r="AF17" i="1" s="1"/>
  <c r="AE19" i="1"/>
  <c r="AE18" i="1" s="1"/>
  <c r="AE17" i="1" s="1"/>
  <c r="AD19" i="1"/>
  <c r="AD18" i="1" s="1"/>
  <c r="AD17" i="1" s="1"/>
  <c r="AC19" i="1"/>
  <c r="AB19" i="1"/>
  <c r="AB18" i="1" s="1"/>
  <c r="AB17" i="1" s="1"/>
  <c r="AA19" i="1"/>
  <c r="AA18" i="1" s="1"/>
  <c r="AA17" i="1" s="1"/>
  <c r="Z19" i="1"/>
  <c r="Z18" i="1" s="1"/>
  <c r="Z17" i="1" s="1"/>
  <c r="Y19" i="1"/>
  <c r="Y18" i="1" s="1"/>
  <c r="Y17" i="1" s="1"/>
  <c r="X19" i="1"/>
  <c r="X18" i="1" s="1"/>
  <c r="X17" i="1" s="1"/>
  <c r="W19" i="1"/>
  <c r="W18" i="1" s="1"/>
  <c r="W17" i="1" s="1"/>
  <c r="W16" i="1" s="1"/>
  <c r="V19" i="1"/>
  <c r="V18" i="1" s="1"/>
  <c r="V17" i="1" s="1"/>
  <c r="V16" i="1" s="1"/>
  <c r="U19" i="1"/>
  <c r="U18" i="1" s="1"/>
  <c r="U17" i="1" s="1"/>
  <c r="T19" i="1"/>
  <c r="T18" i="1" s="1"/>
  <c r="T17" i="1" s="1"/>
  <c r="S19" i="1"/>
  <c r="S18" i="1" s="1"/>
  <c r="S17" i="1" s="1"/>
  <c r="S16" i="1" s="1"/>
  <c r="R19" i="1"/>
  <c r="R18" i="1" s="1"/>
  <c r="R17" i="1" s="1"/>
  <c r="Q19" i="1"/>
  <c r="Q18" i="1" s="1"/>
  <c r="Q17" i="1" s="1"/>
  <c r="P19" i="1"/>
  <c r="P18" i="1" s="1"/>
  <c r="P17" i="1" s="1"/>
  <c r="P16" i="1" s="1"/>
  <c r="O19" i="1"/>
  <c r="O18" i="1" s="1"/>
  <c r="O17" i="1" s="1"/>
  <c r="N19" i="1"/>
  <c r="N18" i="1" s="1"/>
  <c r="N17" i="1" s="1"/>
  <c r="M19" i="1"/>
  <c r="M18" i="1" s="1"/>
  <c r="M17" i="1" s="1"/>
  <c r="L19" i="1"/>
  <c r="L18" i="1" s="1"/>
  <c r="L17" i="1" s="1"/>
  <c r="K19" i="1"/>
  <c r="K18" i="1" s="1"/>
  <c r="K17" i="1" s="1"/>
  <c r="J19" i="1"/>
  <c r="J18" i="1" s="1"/>
  <c r="J17" i="1" s="1"/>
  <c r="I19" i="1"/>
  <c r="I18" i="1" s="1"/>
  <c r="I17" i="1" s="1"/>
  <c r="H19" i="1"/>
  <c r="H18" i="1" s="1"/>
  <c r="H17" i="1" s="1"/>
  <c r="G19" i="1"/>
  <c r="G18" i="1" s="1"/>
  <c r="G17" i="1" s="1"/>
  <c r="F19" i="1"/>
  <c r="F18" i="1" s="1"/>
  <c r="F17" i="1" s="1"/>
  <c r="D19" i="1"/>
  <c r="D18" i="1" s="1"/>
  <c r="D17" i="1" s="1"/>
  <c r="AY18" i="1"/>
  <c r="AY17" i="1" s="1"/>
  <c r="AC18" i="1"/>
  <c r="AC17" i="1" s="1"/>
  <c r="AL16" i="1" l="1"/>
  <c r="F16" i="1"/>
  <c r="AV16" i="1"/>
  <c r="BB16" i="1"/>
  <c r="CE16" i="1"/>
  <c r="G16" i="1"/>
  <c r="CF16" i="1"/>
  <c r="I16" i="1"/>
  <c r="AO16" i="1"/>
  <c r="BE16" i="1"/>
  <c r="Z16" i="1"/>
  <c r="AP16" i="1"/>
  <c r="AT16" i="1"/>
  <c r="BZ16" i="1"/>
  <c r="AC16" i="1"/>
  <c r="AX16" i="1"/>
  <c r="BM16" i="1"/>
  <c r="AJ16" i="1"/>
  <c r="X16" i="1"/>
  <c r="BS16" i="1"/>
  <c r="BD16" i="1"/>
  <c r="CJ16" i="1"/>
  <c r="K16" i="1"/>
  <c r="L16" i="1"/>
  <c r="AB16" i="1"/>
  <c r="AR16" i="1"/>
  <c r="M16" i="1"/>
  <c r="BH16" i="1"/>
  <c r="J16" i="1"/>
  <c r="BY16" i="1"/>
  <c r="BR16" i="1"/>
  <c r="BV16" i="1"/>
  <c r="R16" i="1"/>
  <c r="BF16" i="1"/>
  <c r="BN16" i="1"/>
  <c r="CD16" i="1"/>
  <c r="CQ16" i="1"/>
  <c r="CN16" i="1"/>
  <c r="N16" i="1"/>
  <c r="AD16" i="1"/>
  <c r="AH16" i="1"/>
  <c r="CK16" i="1"/>
  <c r="CC16" i="1"/>
  <c r="AG16" i="1"/>
  <c r="BW16" i="1"/>
  <c r="CH16" i="1"/>
  <c r="U16" i="1"/>
  <c r="BJ16" i="1"/>
  <c r="BP16" i="1"/>
  <c r="BT16" i="1"/>
  <c r="AA16" i="1"/>
  <c r="AF16" i="1"/>
  <c r="AS16" i="1"/>
  <c r="CB16" i="1"/>
  <c r="AY16" i="1"/>
  <c r="CI16" i="1"/>
  <c r="O16" i="1"/>
  <c r="T16" i="1"/>
  <c r="AM16" i="1"/>
  <c r="AE16" i="1"/>
  <c r="AU16" i="1"/>
  <c r="AZ16" i="1"/>
  <c r="AQ16" i="1"/>
  <c r="BO16" i="1"/>
  <c r="D16" i="1"/>
  <c r="CO16" i="1"/>
  <c r="Y16" i="1"/>
  <c r="BC16" i="1"/>
  <c r="CA16" i="1"/>
  <c r="H16" i="1"/>
  <c r="BA16" i="1"/>
  <c r="Q16" i="1"/>
  <c r="BG16" i="1"/>
  <c r="BL16" i="1"/>
  <c r="BQ16" i="1"/>
  <c r="BX16" i="1"/>
  <c r="CL16" i="1"/>
  <c r="BU16" i="1"/>
  <c r="AN16" i="1"/>
  <c r="BI16" i="1"/>
  <c r="E16" i="1"/>
  <c r="CM16" i="1"/>
  <c r="CP16" i="1"/>
</calcChain>
</file>

<file path=xl/sharedStrings.xml><?xml version="1.0" encoding="utf-8"?>
<sst xmlns="http://schemas.openxmlformats.org/spreadsheetml/2006/main" count="46" uniqueCount="43">
  <si>
    <t>End of Period</t>
  </si>
  <si>
    <t>1. NET FOREIGN ASSETS</t>
  </si>
  <si>
    <t xml:space="preserve">a) Foreign Assets </t>
  </si>
  <si>
    <t>Other Foreign Assets</t>
  </si>
  <si>
    <t>b) Foreign Liabilities</t>
  </si>
  <si>
    <t>Short-Term Foreign Liabilities</t>
  </si>
  <si>
    <t>Other Foreign Liabilities</t>
  </si>
  <si>
    <t>2. NET DOMESTIC ASSETS</t>
  </si>
  <si>
    <t>a) Net Domestic Credit</t>
  </si>
  <si>
    <t xml:space="preserve">(i) Net Credit to Non-financial Public Sector </t>
  </si>
  <si>
    <t xml:space="preserve">Net Credit to Government </t>
  </si>
  <si>
    <t xml:space="preserve">Credit to Government </t>
  </si>
  <si>
    <t>Government Securities</t>
  </si>
  <si>
    <t>Other Assets</t>
  </si>
  <si>
    <t xml:space="preserve">Liabilities to Government </t>
  </si>
  <si>
    <t xml:space="preserve">Net Credit to State &amp; Local Government </t>
  </si>
  <si>
    <t>Net Credit to Non-financial Public Enterprises</t>
  </si>
  <si>
    <t>(ii) Credit to Private Sector</t>
  </si>
  <si>
    <t>(iii) Net Credit to Financial Corporations</t>
  </si>
  <si>
    <t>Net Credit to Commercial Banks</t>
  </si>
  <si>
    <t>Net Credit to Non-monetary Financial Institutions</t>
  </si>
  <si>
    <t>b) Capital Accounts</t>
  </si>
  <si>
    <t>c) Other Items (Net)</t>
  </si>
  <si>
    <t>3. RESERVE MONEY</t>
  </si>
  <si>
    <t>Currency in Circulation</t>
  </si>
  <si>
    <t>Other Depository Corporations Liabilities</t>
  </si>
  <si>
    <t>Required Reserves</t>
  </si>
  <si>
    <t>Other Reserve Liabilities</t>
  </si>
  <si>
    <t>Transferable deposits</t>
  </si>
  <si>
    <t>Other Deposits</t>
  </si>
  <si>
    <t>Securities Other Than Shares</t>
  </si>
  <si>
    <t>Other Liquid Liabilities</t>
  </si>
  <si>
    <t>Non-Liquid Liabilities</t>
  </si>
  <si>
    <t>Source: Central Bank of Samoa</t>
  </si>
  <si>
    <t>Nov-16 r</t>
  </si>
  <si>
    <t>Excess Reserves</t>
  </si>
  <si>
    <t>1</t>
  </si>
  <si>
    <t>Significant increase in  April 2020, reflects the IMF loan disburment of USD$22.03 million received to address the COVID-19 pandemic.</t>
  </si>
  <si>
    <t>Amounts in Tala Million</t>
  </si>
  <si>
    <t>CENTRAL BANK SURVEY*</t>
  </si>
  <si>
    <t>3.</t>
  </si>
  <si>
    <t>Reflects the receipt of SDR allocation of around $55.0 million in August 2021 and COVID-19 financial assistance from international partners.</t>
  </si>
  <si>
    <r>
      <t>Gross Reserves</t>
    </r>
    <r>
      <rPr>
        <b/>
        <sz val="10"/>
        <rFont val="Arial"/>
        <family val="2"/>
      </rPr>
      <t xml:space="preserve"> </t>
    </r>
    <r>
      <rPr>
        <b/>
        <vertAlign val="superscript"/>
        <sz val="9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</si>
</sst>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800000"/>
      <name val="Arial"/>
      <family val="2"/>
    </font>
    <font>
      <b/>
      <sz val="14"/>
      <color rgb="FF80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9" applyNumberFormat="0" applyAlignment="0" applyProtection="0"/>
    <xf numFmtId="0" fontId="17" fillId="22" borderId="10" applyNumberFormat="0" applyAlignment="0" applyProtection="0"/>
    <xf numFmtId="1" fontId="18" fillId="23" borderId="11">
      <alignment horizontal="right" vertical="center"/>
    </xf>
    <xf numFmtId="0" fontId="19" fillId="23" borderId="11">
      <alignment horizontal="right" vertical="center"/>
    </xf>
    <xf numFmtId="0" fontId="3" fillId="23" borderId="12"/>
    <xf numFmtId="0" fontId="18" fillId="24" borderId="11">
      <alignment horizontal="center" vertical="center"/>
    </xf>
    <xf numFmtId="1" fontId="18" fillId="23" borderId="11">
      <alignment horizontal="right" vertical="center"/>
    </xf>
    <xf numFmtId="0" fontId="3" fillId="23" borderId="0"/>
    <xf numFmtId="0" fontId="20" fillId="23" borderId="11">
      <alignment horizontal="left" vertical="center"/>
    </xf>
    <xf numFmtId="0" fontId="20" fillId="23" borderId="11"/>
    <xf numFmtId="0" fontId="19" fillId="23" borderId="11">
      <alignment horizontal="right" vertical="center"/>
    </xf>
    <xf numFmtId="0" fontId="21" fillId="25" borderId="11">
      <alignment horizontal="left" vertical="center"/>
    </xf>
    <xf numFmtId="0" fontId="21" fillId="25" borderId="11">
      <alignment horizontal="left" vertical="center"/>
    </xf>
    <xf numFmtId="0" fontId="22" fillId="23" borderId="11">
      <alignment horizontal="left" vertical="center"/>
    </xf>
    <xf numFmtId="0" fontId="23" fillId="23" borderId="12"/>
    <xf numFmtId="0" fontId="18" fillId="26" borderId="11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9" applyNumberFormat="0" applyAlignment="0" applyProtection="0"/>
    <xf numFmtId="0" fontId="38" fillId="0" borderId="16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7" applyNumberFormat="0" applyFont="0" applyAlignment="0" applyProtection="0"/>
    <xf numFmtId="0" fontId="42" fillId="21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9" applyProtection="0"/>
    <xf numFmtId="0" fontId="44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2" borderId="0" xfId="1" applyFont="1" applyFill="1"/>
    <xf numFmtId="0" fontId="4" fillId="2" borderId="0" xfId="2" applyFont="1" applyFill="1"/>
    <xf numFmtId="165" fontId="3" fillId="2" borderId="0" xfId="1" applyNumberFormat="1" applyFont="1" applyFill="1"/>
    <xf numFmtId="0" fontId="5" fillId="2" borderId="0" xfId="1" applyFont="1" applyFill="1"/>
    <xf numFmtId="0" fontId="4" fillId="2" borderId="1" xfId="2" applyFont="1" applyFill="1" applyBorder="1"/>
    <xf numFmtId="0" fontId="5" fillId="2" borderId="2" xfId="1" applyFont="1" applyFill="1" applyBorder="1" applyAlignment="1">
      <alignment vertical="center"/>
    </xf>
    <xf numFmtId="165" fontId="3" fillId="2" borderId="1" xfId="1" applyNumberFormat="1" applyFont="1" applyFill="1" applyBorder="1"/>
    <xf numFmtId="165" fontId="3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vertical="center"/>
    </xf>
    <xf numFmtId="0" fontId="4" fillId="2" borderId="4" xfId="2" applyFont="1" applyFill="1" applyBorder="1"/>
    <xf numFmtId="0" fontId="5" fillId="2" borderId="5" xfId="1" applyFont="1" applyFill="1" applyBorder="1" applyAlignment="1">
      <alignment vertical="center"/>
    </xf>
    <xf numFmtId="166" fontId="5" fillId="2" borderId="0" xfId="1" applyNumberFormat="1" applyFont="1" applyFill="1"/>
    <xf numFmtId="165" fontId="5" fillId="2" borderId="0" xfId="1" applyNumberFormat="1" applyFont="1" applyFill="1"/>
    <xf numFmtId="0" fontId="3" fillId="2" borderId="0" xfId="2" applyFont="1" applyFill="1" applyAlignment="1">
      <alignment horizontal="left" indent="1"/>
    </xf>
    <xf numFmtId="0" fontId="4" fillId="2" borderId="6" xfId="2" applyFont="1" applyFill="1" applyBorder="1" applyAlignment="1">
      <alignment horizontal="left" indent="1"/>
    </xf>
    <xf numFmtId="0" fontId="4" fillId="2" borderId="7" xfId="2" applyFont="1" applyFill="1" applyBorder="1" applyAlignment="1">
      <alignment horizontal="left" indent="1"/>
    </xf>
    <xf numFmtId="0" fontId="4" fillId="2" borderId="6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left" indent="1"/>
    </xf>
    <xf numFmtId="165" fontId="3" fillId="2" borderId="0" xfId="2" applyNumberFormat="1" applyFont="1" applyFill="1" applyAlignment="1">
      <alignment horizontal="left" indent="1"/>
    </xf>
    <xf numFmtId="4" fontId="3" fillId="2" borderId="0" xfId="2" applyNumberFormat="1" applyFont="1" applyFill="1" applyAlignment="1">
      <alignment horizontal="left" indent="1"/>
    </xf>
    <xf numFmtId="0" fontId="3" fillId="2" borderId="5" xfId="1" applyFont="1" applyFill="1" applyBorder="1" applyAlignment="1">
      <alignment horizontal="center"/>
    </xf>
    <xf numFmtId="165" fontId="3" fillId="2" borderId="5" xfId="1" applyNumberFormat="1" applyFont="1" applyFill="1" applyBorder="1"/>
    <xf numFmtId="0" fontId="5" fillId="2" borderId="5" xfId="2" applyFont="1" applyFill="1" applyBorder="1"/>
    <xf numFmtId="165" fontId="5" fillId="2" borderId="5" xfId="1" applyNumberFormat="1" applyFont="1" applyFill="1" applyBorder="1"/>
    <xf numFmtId="0" fontId="5" fillId="2" borderId="5" xfId="1" applyFont="1" applyFill="1" applyBorder="1" applyAlignment="1">
      <alignment horizontal="left" indent="2"/>
    </xf>
    <xf numFmtId="0" fontId="3" fillId="2" borderId="5" xfId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2"/>
    </xf>
    <xf numFmtId="167" fontId="3" fillId="2" borderId="5" xfId="1" applyNumberFormat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7"/>
    </xf>
    <xf numFmtId="0" fontId="3" fillId="2" borderId="5" xfId="1" applyFont="1" applyFill="1" applyBorder="1" applyAlignment="1">
      <alignment horizontal="left" indent="8"/>
    </xf>
    <xf numFmtId="0" fontId="3" fillId="2" borderId="5" xfId="1" applyFont="1" applyFill="1" applyBorder="1" applyAlignment="1">
      <alignment horizontal="left" indent="9"/>
    </xf>
    <xf numFmtId="0" fontId="9" fillId="2" borderId="4" xfId="2" applyFont="1" applyFill="1" applyBorder="1"/>
    <xf numFmtId="0" fontId="5" fillId="2" borderId="5" xfId="1" applyFont="1" applyFill="1" applyBorder="1"/>
    <xf numFmtId="0" fontId="4" fillId="2" borderId="4" xfId="2" applyFont="1" applyFill="1" applyBorder="1" applyAlignment="1">
      <alignment horizontal="right"/>
    </xf>
    <xf numFmtId="0" fontId="5" fillId="2" borderId="0" xfId="1" applyFont="1" applyFill="1" applyAlignment="1">
      <alignment horizontal="left" indent="1"/>
    </xf>
    <xf numFmtId="0" fontId="4" fillId="2" borderId="4" xfId="2" quotePrefix="1" applyFont="1" applyFill="1" applyBorder="1" applyAlignment="1">
      <alignment horizontal="right"/>
    </xf>
    <xf numFmtId="0" fontId="3" fillId="2" borderId="4" xfId="2" applyFont="1" applyFill="1" applyBorder="1"/>
    <xf numFmtId="0" fontId="5" fillId="2" borderId="5" xfId="1" applyFont="1" applyFill="1" applyBorder="1" applyAlignment="1">
      <alignment horizontal="left"/>
    </xf>
    <xf numFmtId="0" fontId="10" fillId="2" borderId="4" xfId="2" applyFont="1" applyFill="1" applyBorder="1"/>
    <xf numFmtId="4" fontId="3" fillId="2" borderId="4" xfId="2" applyNumberFormat="1" applyFont="1" applyFill="1" applyBorder="1"/>
    <xf numFmtId="0" fontId="11" fillId="2" borderId="0" xfId="1" applyFont="1" applyFill="1"/>
    <xf numFmtId="4" fontId="3" fillId="2" borderId="6" xfId="2" applyNumberFormat="1" applyFont="1" applyFill="1" applyBorder="1"/>
    <xf numFmtId="0" fontId="11" fillId="2" borderId="7" xfId="1" applyFont="1" applyFill="1" applyBorder="1"/>
    <xf numFmtId="165" fontId="11" fillId="2" borderId="6" xfId="1" applyNumberFormat="1" applyFont="1" applyFill="1" applyBorder="1"/>
    <xf numFmtId="165" fontId="11" fillId="2" borderId="8" xfId="1" applyNumberFormat="1" applyFont="1" applyFill="1" applyBorder="1"/>
    <xf numFmtId="165" fontId="11" fillId="2" borderId="7" xfId="1" applyNumberFormat="1" applyFont="1" applyFill="1" applyBorder="1"/>
    <xf numFmtId="165" fontId="11" fillId="2" borderId="0" xfId="1" applyNumberFormat="1" applyFont="1" applyFill="1"/>
    <xf numFmtId="4" fontId="3" fillId="2" borderId="0" xfId="2" applyNumberFormat="1" applyFont="1" applyFill="1"/>
    <xf numFmtId="0" fontId="3" fillId="2" borderId="0" xfId="1" quotePrefix="1" applyFont="1" applyFill="1"/>
    <xf numFmtId="0" fontId="3" fillId="2" borderId="0" xfId="2" applyFont="1" applyFill="1"/>
    <xf numFmtId="166" fontId="5" fillId="2" borderId="0" xfId="1" quotePrefix="1" applyNumberFormat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165" fontId="46" fillId="2" borderId="0" xfId="1" applyNumberFormat="1" applyFont="1" applyFill="1"/>
    <xf numFmtId="165" fontId="45" fillId="2" borderId="0" xfId="1" applyNumberFormat="1" applyFont="1" applyFill="1"/>
    <xf numFmtId="165" fontId="7" fillId="2" borderId="3" xfId="2" applyNumberFormat="1" applyFont="1" applyFill="1" applyBorder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3" fillId="2" borderId="8" xfId="1" applyNumberFormat="1" applyFont="1" applyFill="1" applyBorder="1"/>
    <xf numFmtId="165" fontId="3" fillId="2" borderId="8" xfId="2" applyNumberFormat="1" applyFont="1" applyFill="1" applyBorder="1" applyAlignment="1">
      <alignment horizontal="left" indent="1"/>
    </xf>
    <xf numFmtId="4" fontId="3" fillId="2" borderId="0" xfId="2" quotePrefix="1" applyNumberFormat="1" applyFont="1" applyFill="1"/>
    <xf numFmtId="0" fontId="3" fillId="23" borderId="0" xfId="75" applyFill="1"/>
    <xf numFmtId="166" fontId="5" fillId="2" borderId="5" xfId="1" applyNumberFormat="1" applyFont="1" applyFill="1" applyBorder="1"/>
    <xf numFmtId="165" fontId="3" fillId="2" borderId="20" xfId="1" applyNumberFormat="1" applyFont="1" applyFill="1" applyBorder="1"/>
    <xf numFmtId="0" fontId="46" fillId="2" borderId="0" xfId="2" quotePrefix="1" applyFont="1" applyFill="1" applyAlignment="1">
      <alignment horizontal="right"/>
    </xf>
    <xf numFmtId="0" fontId="46" fillId="23" borderId="0" xfId="75" applyFont="1" applyFill="1"/>
    <xf numFmtId="165" fontId="3" fillId="2" borderId="2" xfId="1" applyNumberFormat="1" applyFont="1" applyFill="1" applyBorder="1"/>
    <xf numFmtId="165" fontId="3" fillId="2" borderId="5" xfId="2" applyNumberFormat="1" applyFont="1" applyFill="1" applyBorder="1" applyAlignment="1">
      <alignment horizontal="left" indent="1"/>
    </xf>
    <xf numFmtId="0" fontId="48" fillId="2" borderId="0" xfId="2" applyFont="1" applyFill="1" applyAlignment="1">
      <alignment horizontal="left"/>
    </xf>
    <xf numFmtId="0" fontId="49" fillId="2" borderId="8" xfId="2" applyFont="1" applyFill="1" applyBorder="1" applyAlignment="1">
      <alignment horizontal="left"/>
    </xf>
    <xf numFmtId="166" fontId="5" fillId="2" borderId="0" xfId="1" applyNumberFormat="1" applyFont="1" applyFill="1" applyBorder="1"/>
    <xf numFmtId="165" fontId="3" fillId="2" borderId="0" xfId="2" applyNumberFormat="1" applyFont="1" applyFill="1" applyBorder="1" applyAlignment="1">
      <alignment horizontal="left" indent="1"/>
    </xf>
    <xf numFmtId="165" fontId="3" fillId="2" borderId="0" xfId="1" applyNumberFormat="1" applyFont="1" applyFill="1" applyBorder="1"/>
    <xf numFmtId="165" fontId="5" fillId="2" borderId="0" xfId="1" applyNumberFormat="1" applyFont="1" applyFill="1" applyBorder="1"/>
  </cellXfs>
  <cellStyles count="96">
    <cellStyle name="1 indent" xfId="3" xr:uid="{00000000-0005-0000-0000-000000000000}"/>
    <cellStyle name="2 indents" xfId="4" xr:uid="{00000000-0005-0000-0000-000001000000}"/>
    <cellStyle name="20% - Accent1 2" xfId="5" xr:uid="{00000000-0005-0000-0000-000002000000}"/>
    <cellStyle name="20% - Accent2 2" xfId="6" xr:uid="{00000000-0005-0000-0000-000003000000}"/>
    <cellStyle name="20% - Accent3 2" xfId="7" xr:uid="{00000000-0005-0000-0000-000004000000}"/>
    <cellStyle name="20% - Accent4 2" xfId="8" xr:uid="{00000000-0005-0000-0000-000005000000}"/>
    <cellStyle name="20% - Accent5 2" xfId="9" xr:uid="{00000000-0005-0000-0000-000006000000}"/>
    <cellStyle name="20% - Accent6 2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 2" xfId="13" xr:uid="{00000000-0005-0000-0000-00000A000000}"/>
    <cellStyle name="40% - Accent2 2" xfId="14" xr:uid="{00000000-0005-0000-0000-00000B000000}"/>
    <cellStyle name="40% - Accent3 2" xfId="15" xr:uid="{00000000-0005-0000-0000-00000C000000}"/>
    <cellStyle name="40% - Accent4 2" xfId="16" xr:uid="{00000000-0005-0000-0000-00000D000000}"/>
    <cellStyle name="40% - Accent5 2" xfId="17" xr:uid="{00000000-0005-0000-0000-00000E000000}"/>
    <cellStyle name="40% - Accent6 2" xfId="18" xr:uid="{00000000-0005-0000-0000-00000F000000}"/>
    <cellStyle name="5 indents" xfId="19" xr:uid="{00000000-0005-0000-0000-000010000000}"/>
    <cellStyle name="60% - Accent1 2" xfId="20" xr:uid="{00000000-0005-0000-0000-000011000000}"/>
    <cellStyle name="60% - Accent2 2" xfId="21" xr:uid="{00000000-0005-0000-0000-000012000000}"/>
    <cellStyle name="60% - Accent3 2" xfId="22" xr:uid="{00000000-0005-0000-0000-000013000000}"/>
    <cellStyle name="60% - Accent4 2" xfId="23" xr:uid="{00000000-0005-0000-0000-000014000000}"/>
    <cellStyle name="60% - Accent5 2" xfId="24" xr:uid="{00000000-0005-0000-0000-000015000000}"/>
    <cellStyle name="60% - Accent6 2" xfId="25" xr:uid="{00000000-0005-0000-0000-000016000000}"/>
    <cellStyle name="Accent1 2" xfId="26" xr:uid="{00000000-0005-0000-0000-000017000000}"/>
    <cellStyle name="Accent2 2" xfId="27" xr:uid="{00000000-0005-0000-0000-000018000000}"/>
    <cellStyle name="Accent3 2" xfId="28" xr:uid="{00000000-0005-0000-0000-000019000000}"/>
    <cellStyle name="Accent4 2" xfId="29" xr:uid="{00000000-0005-0000-0000-00001A000000}"/>
    <cellStyle name="Accent5 2" xfId="30" xr:uid="{00000000-0005-0000-0000-00001B000000}"/>
    <cellStyle name="Accent6 2" xfId="31" xr:uid="{00000000-0005-0000-0000-00001C000000}"/>
    <cellStyle name="Bad 2" xfId="32" xr:uid="{00000000-0005-0000-0000-00001D000000}"/>
    <cellStyle name="Calculation 2" xfId="33" xr:uid="{00000000-0005-0000-0000-00001E000000}"/>
    <cellStyle name="Check Cell 2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 2" xfId="49" xr:uid="{00000000-0005-0000-0000-00002E000000}"/>
    <cellStyle name="Date" xfId="50" xr:uid="{00000000-0005-0000-0000-00002F000000}"/>
    <cellStyle name="Date 2" xfId="51" xr:uid="{00000000-0005-0000-0000-000030000000}"/>
    <cellStyle name="Euro" xfId="52" xr:uid="{00000000-0005-0000-0000-000031000000}"/>
    <cellStyle name="Explanatory Text 2" xfId="53" xr:uid="{00000000-0005-0000-0000-000032000000}"/>
    <cellStyle name="F5" xfId="54" xr:uid="{00000000-0005-0000-0000-000033000000}"/>
    <cellStyle name="Fixed" xfId="55" xr:uid="{00000000-0005-0000-0000-000034000000}"/>
    <cellStyle name="Fixed 2" xfId="56" xr:uid="{00000000-0005-0000-0000-000035000000}"/>
    <cellStyle name="Good 2" xfId="57" xr:uid="{00000000-0005-0000-0000-000036000000}"/>
    <cellStyle name="Heading 1 2" xfId="58" xr:uid="{00000000-0005-0000-0000-000037000000}"/>
    <cellStyle name="Heading 2 2" xfId="59" xr:uid="{00000000-0005-0000-0000-000038000000}"/>
    <cellStyle name="Heading 3 2" xfId="60" xr:uid="{00000000-0005-0000-0000-000039000000}"/>
    <cellStyle name="Heading 4 2" xfId="61" xr:uid="{00000000-0005-0000-0000-00003A000000}"/>
    <cellStyle name="Heading1" xfId="62" xr:uid="{00000000-0005-0000-0000-00003B000000}"/>
    <cellStyle name="HEADING1 2" xfId="63" xr:uid="{00000000-0005-0000-0000-00003C000000}"/>
    <cellStyle name="Heading2" xfId="64" xr:uid="{00000000-0005-0000-0000-00003D000000}"/>
    <cellStyle name="HEADING2 2" xfId="65" xr:uid="{00000000-0005-0000-0000-00003E000000}"/>
    <cellStyle name="Hipervínculo" xfId="66" xr:uid="{00000000-0005-0000-0000-00003F000000}"/>
    <cellStyle name="Hipervínculo visitado" xfId="67" xr:uid="{00000000-0005-0000-0000-000040000000}"/>
    <cellStyle name="imf-one decimal" xfId="68" xr:uid="{00000000-0005-0000-0000-000041000000}"/>
    <cellStyle name="imf-zero decimal" xfId="69" xr:uid="{00000000-0005-0000-0000-000042000000}"/>
    <cellStyle name="Input 2" xfId="70" xr:uid="{00000000-0005-0000-0000-000043000000}"/>
    <cellStyle name="Linked Cell 2" xfId="71" xr:uid="{00000000-0005-0000-0000-000044000000}"/>
    <cellStyle name="Neutral 2" xfId="72" xr:uid="{00000000-0005-0000-0000-000045000000}"/>
    <cellStyle name="Normal" xfId="0" builtinId="0"/>
    <cellStyle name="Normal - Style1" xfId="73" xr:uid="{00000000-0005-0000-0000-000047000000}"/>
    <cellStyle name="Normal - Style1 2" xfId="74" xr:uid="{00000000-0005-0000-0000-000048000000}"/>
    <cellStyle name="Normal 2" xfId="75" xr:uid="{00000000-0005-0000-0000-000049000000}"/>
    <cellStyle name="Normal 2 2" xfId="76" xr:uid="{00000000-0005-0000-0000-00004A000000}"/>
    <cellStyle name="Normal 2 2 2" xfId="1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2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I697"/>
  <sheetViews>
    <sheetView tabSelected="1" zoomScale="90" zoomScaleNormal="90" workbookViewId="0">
      <pane xSplit="3" ySplit="5" topLeftCell="GW6" activePane="bottomRight" state="frozen"/>
      <selection pane="topRight" activeCell="D1" sqref="D1"/>
      <selection pane="bottomLeft" activeCell="A8" sqref="A8"/>
      <selection pane="bottomRight" activeCell="GZ14" sqref="GZ14"/>
    </sheetView>
  </sheetViews>
  <sheetFormatPr defaultColWidth="9.28515625" defaultRowHeight="12.75" x14ac:dyDescent="0.2"/>
  <cols>
    <col min="1" max="1" width="8.28515625" style="1" customWidth="1"/>
    <col min="2" max="2" width="2.28515625" style="53" customWidth="1"/>
    <col min="3" max="3" width="49.7109375" style="1" bestFit="1" customWidth="1"/>
    <col min="4" max="124" width="12.140625" style="3" customWidth="1"/>
    <col min="125" max="125" width="10.85546875" style="3" customWidth="1"/>
    <col min="126" max="127" width="9.5703125" style="3" customWidth="1"/>
    <col min="128" max="128" width="10.42578125" style="3" customWidth="1"/>
    <col min="129" max="135" width="9.28515625" style="3" customWidth="1"/>
    <col min="136" max="157" width="9.28515625" style="3"/>
    <col min="158" max="159" width="8.85546875" style="3" customWidth="1"/>
    <col min="160" max="192" width="9.28515625" style="3"/>
    <col min="193" max="194" width="11.42578125" style="3" bestFit="1" customWidth="1"/>
    <col min="195" max="195" width="10.28515625" style="3" bestFit="1" customWidth="1"/>
    <col min="196" max="208" width="9.7109375" style="3" customWidth="1"/>
    <col min="209" max="16384" width="9.28515625" style="3"/>
  </cols>
  <sheetData>
    <row r="1" spans="1:321" ht="18" x14ac:dyDescent="0.25">
      <c r="A1" s="4"/>
      <c r="B1" s="2"/>
      <c r="C1" s="71" t="s">
        <v>39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55"/>
      <c r="EB1" s="61"/>
      <c r="EC1" s="61"/>
      <c r="ED1" s="61"/>
    </row>
    <row r="2" spans="1:321" ht="18" x14ac:dyDescent="0.25">
      <c r="A2" s="4"/>
      <c r="B2" s="2"/>
      <c r="C2" s="72" t="s">
        <v>38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55"/>
    </row>
    <row r="3" spans="1:321" ht="18" x14ac:dyDescent="0.25">
      <c r="A3" s="4"/>
      <c r="B3" s="5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9"/>
      <c r="DV3" s="9"/>
      <c r="DW3" s="9"/>
      <c r="DX3" s="58"/>
      <c r="DY3" s="58"/>
      <c r="DZ3" s="58"/>
      <c r="EA3" s="58"/>
      <c r="EB3" s="60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9"/>
    </row>
    <row r="4" spans="1:321" s="14" customFormat="1" ht="18" x14ac:dyDescent="0.25">
      <c r="A4" s="4"/>
      <c r="B4" s="11"/>
      <c r="C4" s="12" t="s">
        <v>0</v>
      </c>
      <c r="D4" s="13">
        <v>39814</v>
      </c>
      <c r="E4" s="13">
        <v>39845</v>
      </c>
      <c r="F4" s="13">
        <v>39873</v>
      </c>
      <c r="G4" s="13">
        <v>39904</v>
      </c>
      <c r="H4" s="13">
        <v>39934</v>
      </c>
      <c r="I4" s="13">
        <v>39965</v>
      </c>
      <c r="J4" s="13">
        <v>39995</v>
      </c>
      <c r="K4" s="13">
        <v>40026</v>
      </c>
      <c r="L4" s="13">
        <v>40057</v>
      </c>
      <c r="M4" s="13">
        <v>40087</v>
      </c>
      <c r="N4" s="13">
        <v>40118</v>
      </c>
      <c r="O4" s="13">
        <v>40148</v>
      </c>
      <c r="P4" s="13">
        <v>40179</v>
      </c>
      <c r="Q4" s="13">
        <v>40210</v>
      </c>
      <c r="R4" s="13">
        <v>40238</v>
      </c>
      <c r="S4" s="13">
        <v>40269</v>
      </c>
      <c r="T4" s="13">
        <v>40299</v>
      </c>
      <c r="U4" s="13">
        <v>40330</v>
      </c>
      <c r="V4" s="13">
        <v>40360</v>
      </c>
      <c r="W4" s="13">
        <v>40391</v>
      </c>
      <c r="X4" s="13">
        <v>40422</v>
      </c>
      <c r="Y4" s="13">
        <v>40452</v>
      </c>
      <c r="Z4" s="13">
        <v>40483</v>
      </c>
      <c r="AA4" s="13">
        <v>40513</v>
      </c>
      <c r="AB4" s="13">
        <v>40544</v>
      </c>
      <c r="AC4" s="13">
        <v>40575</v>
      </c>
      <c r="AD4" s="13">
        <v>40603</v>
      </c>
      <c r="AE4" s="13">
        <v>40634</v>
      </c>
      <c r="AF4" s="13">
        <v>40664</v>
      </c>
      <c r="AG4" s="13">
        <v>40695</v>
      </c>
      <c r="AH4" s="13">
        <v>40725</v>
      </c>
      <c r="AI4" s="13">
        <v>40756</v>
      </c>
      <c r="AJ4" s="13">
        <v>40787</v>
      </c>
      <c r="AK4" s="13">
        <v>40817</v>
      </c>
      <c r="AL4" s="13">
        <v>40848</v>
      </c>
      <c r="AM4" s="13">
        <v>40878</v>
      </c>
      <c r="AN4" s="13">
        <v>40909</v>
      </c>
      <c r="AO4" s="13">
        <v>40940</v>
      </c>
      <c r="AP4" s="13">
        <v>40969</v>
      </c>
      <c r="AQ4" s="13">
        <v>41000</v>
      </c>
      <c r="AR4" s="13">
        <v>41030</v>
      </c>
      <c r="AS4" s="13">
        <v>41061</v>
      </c>
      <c r="AT4" s="13">
        <v>41091</v>
      </c>
      <c r="AU4" s="13">
        <v>41122</v>
      </c>
      <c r="AV4" s="13">
        <v>41153</v>
      </c>
      <c r="AW4" s="13">
        <v>41183</v>
      </c>
      <c r="AX4" s="13">
        <v>41214</v>
      </c>
      <c r="AY4" s="13">
        <v>41244</v>
      </c>
      <c r="AZ4" s="13">
        <v>41275</v>
      </c>
      <c r="BA4" s="13">
        <v>41306</v>
      </c>
      <c r="BB4" s="13">
        <v>41334</v>
      </c>
      <c r="BC4" s="13">
        <v>41365</v>
      </c>
      <c r="BD4" s="13">
        <v>41395</v>
      </c>
      <c r="BE4" s="13">
        <v>41426</v>
      </c>
      <c r="BF4" s="13">
        <v>41456</v>
      </c>
      <c r="BG4" s="13">
        <v>41487</v>
      </c>
      <c r="BH4" s="13">
        <v>41518</v>
      </c>
      <c r="BI4" s="13">
        <v>41548</v>
      </c>
      <c r="BJ4" s="13">
        <v>41579</v>
      </c>
      <c r="BK4" s="13">
        <v>41609</v>
      </c>
      <c r="BL4" s="13">
        <v>41640</v>
      </c>
      <c r="BM4" s="13">
        <v>41671</v>
      </c>
      <c r="BN4" s="13">
        <v>41699</v>
      </c>
      <c r="BO4" s="13">
        <v>41730</v>
      </c>
      <c r="BP4" s="13">
        <v>41760</v>
      </c>
      <c r="BQ4" s="13">
        <v>41791</v>
      </c>
      <c r="BR4" s="13">
        <v>41821</v>
      </c>
      <c r="BS4" s="13">
        <v>41852</v>
      </c>
      <c r="BT4" s="13">
        <v>41883</v>
      </c>
      <c r="BU4" s="13">
        <v>41913</v>
      </c>
      <c r="BV4" s="13">
        <v>41944</v>
      </c>
      <c r="BW4" s="13">
        <v>41974</v>
      </c>
      <c r="BX4" s="13">
        <v>42005</v>
      </c>
      <c r="BY4" s="13">
        <v>42036</v>
      </c>
      <c r="BZ4" s="13">
        <v>42064</v>
      </c>
      <c r="CA4" s="13">
        <v>42095</v>
      </c>
      <c r="CB4" s="13">
        <v>42125</v>
      </c>
      <c r="CC4" s="13">
        <v>42156</v>
      </c>
      <c r="CD4" s="13">
        <v>42186</v>
      </c>
      <c r="CE4" s="13">
        <v>42217</v>
      </c>
      <c r="CF4" s="13">
        <v>42248</v>
      </c>
      <c r="CG4" s="13">
        <v>42279</v>
      </c>
      <c r="CH4" s="13">
        <v>42310</v>
      </c>
      <c r="CI4" s="13">
        <v>42340</v>
      </c>
      <c r="CJ4" s="13">
        <v>42371</v>
      </c>
      <c r="CK4" s="13">
        <v>42402</v>
      </c>
      <c r="CL4" s="13">
        <v>42431</v>
      </c>
      <c r="CM4" s="13">
        <v>42462</v>
      </c>
      <c r="CN4" s="13">
        <v>42492</v>
      </c>
      <c r="CO4" s="13">
        <v>42523</v>
      </c>
      <c r="CP4" s="13">
        <v>42553</v>
      </c>
      <c r="CQ4" s="13">
        <v>42585</v>
      </c>
      <c r="CR4" s="13">
        <v>42616</v>
      </c>
      <c r="CS4" s="13">
        <v>42646</v>
      </c>
      <c r="CT4" s="54" t="s">
        <v>34</v>
      </c>
      <c r="CU4" s="13">
        <v>42708</v>
      </c>
      <c r="CV4" s="13">
        <v>42736</v>
      </c>
      <c r="CW4" s="13">
        <v>42767</v>
      </c>
      <c r="CX4" s="13">
        <v>42795</v>
      </c>
      <c r="CY4" s="13">
        <v>42827</v>
      </c>
      <c r="CZ4" s="13">
        <v>42858</v>
      </c>
      <c r="DA4" s="13">
        <v>42890</v>
      </c>
      <c r="DB4" s="13">
        <v>42922</v>
      </c>
      <c r="DC4" s="13">
        <v>42954</v>
      </c>
      <c r="DD4" s="13">
        <v>42986</v>
      </c>
      <c r="DE4" s="13">
        <v>43017</v>
      </c>
      <c r="DF4" s="13">
        <v>43048</v>
      </c>
      <c r="DG4" s="13">
        <v>43079</v>
      </c>
      <c r="DH4" s="13">
        <v>43111</v>
      </c>
      <c r="DI4" s="13">
        <v>43143</v>
      </c>
      <c r="DJ4" s="13">
        <v>43172</v>
      </c>
      <c r="DK4" s="13">
        <v>43204</v>
      </c>
      <c r="DL4" s="13">
        <v>43235</v>
      </c>
      <c r="DM4" s="13">
        <v>43267</v>
      </c>
      <c r="DN4" s="13">
        <v>43298</v>
      </c>
      <c r="DO4" s="13">
        <v>43329</v>
      </c>
      <c r="DP4" s="13">
        <v>43361</v>
      </c>
      <c r="DQ4" s="13">
        <v>43392</v>
      </c>
      <c r="DR4" s="13">
        <v>43424</v>
      </c>
      <c r="DS4" s="13">
        <v>43455</v>
      </c>
      <c r="DT4" s="13">
        <v>43487</v>
      </c>
      <c r="DU4" s="13">
        <v>43519</v>
      </c>
      <c r="DV4" s="13">
        <v>43548</v>
      </c>
      <c r="DW4" s="13">
        <v>43580</v>
      </c>
      <c r="DX4" s="13">
        <v>43611</v>
      </c>
      <c r="DY4" s="13">
        <v>43643</v>
      </c>
      <c r="DZ4" s="13">
        <v>43674</v>
      </c>
      <c r="EA4" s="13">
        <v>43706</v>
      </c>
      <c r="EB4" s="13">
        <v>43738</v>
      </c>
      <c r="EC4" s="13">
        <v>43739</v>
      </c>
      <c r="ED4" s="13">
        <v>43771</v>
      </c>
      <c r="EE4" s="13">
        <v>43802</v>
      </c>
      <c r="EF4" s="13">
        <v>43834</v>
      </c>
      <c r="EG4" s="13">
        <v>43866</v>
      </c>
      <c r="EH4" s="13">
        <v>43896</v>
      </c>
      <c r="EI4" s="13">
        <v>43928</v>
      </c>
      <c r="EJ4" s="13">
        <v>43959</v>
      </c>
      <c r="EK4" s="13">
        <v>43991</v>
      </c>
      <c r="EL4" s="13">
        <v>44022</v>
      </c>
      <c r="EM4" s="13">
        <v>44054</v>
      </c>
      <c r="EN4" s="13">
        <v>44086</v>
      </c>
      <c r="EO4" s="13">
        <v>44117</v>
      </c>
      <c r="EP4" s="13">
        <v>44149</v>
      </c>
      <c r="EQ4" s="13">
        <v>44180</v>
      </c>
      <c r="ER4" s="13">
        <v>44217</v>
      </c>
      <c r="ES4" s="13">
        <v>44249</v>
      </c>
      <c r="ET4" s="13">
        <v>44278</v>
      </c>
      <c r="EU4" s="13">
        <v>44309</v>
      </c>
      <c r="EV4" s="13">
        <v>44340</v>
      </c>
      <c r="EW4" s="13">
        <v>44372</v>
      </c>
      <c r="EX4" s="13">
        <v>44403</v>
      </c>
      <c r="EY4" s="13">
        <v>44435</v>
      </c>
      <c r="EZ4" s="13">
        <v>44467</v>
      </c>
      <c r="FA4" s="13">
        <v>44498</v>
      </c>
      <c r="FB4" s="13">
        <v>44530</v>
      </c>
      <c r="FC4" s="13">
        <v>44531</v>
      </c>
      <c r="FD4" s="13">
        <v>44592</v>
      </c>
      <c r="FE4" s="13">
        <v>44593</v>
      </c>
      <c r="FF4" s="13">
        <v>44622</v>
      </c>
      <c r="FG4" s="13">
        <v>44654</v>
      </c>
      <c r="FH4" s="13">
        <v>44685</v>
      </c>
      <c r="FI4" s="13">
        <v>44717</v>
      </c>
      <c r="FJ4" s="13">
        <v>44748</v>
      </c>
      <c r="FK4" s="13">
        <v>44780</v>
      </c>
      <c r="FL4" s="13">
        <v>44812</v>
      </c>
      <c r="FM4" s="13">
        <v>44843</v>
      </c>
      <c r="FN4" s="13">
        <v>44875</v>
      </c>
      <c r="FO4" s="13">
        <v>44906</v>
      </c>
      <c r="FP4" s="13">
        <v>44957</v>
      </c>
      <c r="FQ4" s="13">
        <v>44958</v>
      </c>
      <c r="FR4" s="13">
        <v>44987</v>
      </c>
      <c r="FS4" s="13">
        <v>45019</v>
      </c>
      <c r="FT4" s="13">
        <v>45050</v>
      </c>
      <c r="FU4" s="13">
        <v>45082</v>
      </c>
      <c r="FV4" s="13">
        <v>45113</v>
      </c>
      <c r="FW4" s="13">
        <v>45145</v>
      </c>
      <c r="FX4" s="13">
        <v>45177</v>
      </c>
      <c r="FY4" s="13">
        <v>45208</v>
      </c>
      <c r="FZ4" s="13">
        <v>45240</v>
      </c>
      <c r="GA4" s="13">
        <v>45271</v>
      </c>
      <c r="GB4" s="13">
        <v>45303</v>
      </c>
      <c r="GC4" s="13">
        <v>45335</v>
      </c>
      <c r="GD4" s="13">
        <v>45365</v>
      </c>
      <c r="GE4" s="13">
        <v>45397</v>
      </c>
      <c r="GF4" s="13">
        <v>45428</v>
      </c>
      <c r="GG4" s="13">
        <v>45460</v>
      </c>
      <c r="GH4" s="13">
        <v>45491</v>
      </c>
      <c r="GI4" s="13">
        <v>45523</v>
      </c>
      <c r="GJ4" s="13">
        <v>45555</v>
      </c>
      <c r="GK4" s="13">
        <v>45566</v>
      </c>
      <c r="GL4" s="13">
        <v>45597</v>
      </c>
      <c r="GM4" s="13">
        <v>45628</v>
      </c>
      <c r="GN4" s="13">
        <v>45658</v>
      </c>
      <c r="GO4" s="13">
        <v>45690</v>
      </c>
      <c r="GP4" s="13">
        <v>45719</v>
      </c>
      <c r="GQ4" s="13">
        <v>45751</v>
      </c>
      <c r="GR4" s="13">
        <v>45782</v>
      </c>
      <c r="GS4" s="13">
        <v>45814</v>
      </c>
      <c r="GT4" s="13">
        <v>45845</v>
      </c>
      <c r="GU4" s="13">
        <v>45877</v>
      </c>
      <c r="GV4" s="13">
        <v>45909</v>
      </c>
      <c r="GW4" s="13">
        <v>45940</v>
      </c>
      <c r="GX4" s="13">
        <v>45972</v>
      </c>
      <c r="GY4" s="73">
        <v>46003</v>
      </c>
      <c r="GZ4" s="65">
        <v>46023</v>
      </c>
    </row>
    <row r="5" spans="1:321" s="23" customFormat="1" ht="6" customHeight="1" x14ac:dyDescent="0.25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1"/>
      <c r="DW5" s="21"/>
      <c r="DX5" s="59"/>
      <c r="DY5" s="59"/>
      <c r="DZ5" s="59"/>
      <c r="EA5" s="59"/>
      <c r="EB5" s="59"/>
      <c r="EC5" s="22"/>
      <c r="ED5" s="22"/>
      <c r="EE5" s="22"/>
      <c r="EF5" s="22"/>
      <c r="EG5" s="62"/>
      <c r="EH5" s="62"/>
      <c r="EI5" s="62"/>
      <c r="EJ5" s="62"/>
      <c r="EK5" s="62"/>
      <c r="EL5" s="62"/>
      <c r="EM5" s="6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74"/>
      <c r="GZ5" s="70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</row>
    <row r="6" spans="1:321" ht="18" x14ac:dyDescent="0.25">
      <c r="B6" s="5"/>
      <c r="C6" s="24"/>
      <c r="DX6" s="60"/>
      <c r="DY6" s="60"/>
      <c r="DZ6" s="60"/>
      <c r="EA6" s="60"/>
      <c r="EB6" s="60"/>
      <c r="GY6" s="75"/>
      <c r="GZ6" s="25"/>
    </row>
    <row r="7" spans="1:321" s="14" customFormat="1" ht="18" x14ac:dyDescent="0.25">
      <c r="A7" s="4"/>
      <c r="B7" s="11"/>
      <c r="C7" s="26" t="s">
        <v>1</v>
      </c>
      <c r="D7" s="14">
        <v>170.99299999999999</v>
      </c>
      <c r="E7" s="14">
        <v>175.55199999999999</v>
      </c>
      <c r="F7" s="14">
        <v>189.15400000000002</v>
      </c>
      <c r="G7" s="14">
        <v>193.155</v>
      </c>
      <c r="H7" s="14">
        <v>211.06300000000002</v>
      </c>
      <c r="I7" s="14">
        <v>206.16400000000002</v>
      </c>
      <c r="J7" s="14">
        <v>219.39600000000002</v>
      </c>
      <c r="K7" s="14">
        <v>226.24299999999999</v>
      </c>
      <c r="L7" s="14">
        <v>222.47799999999998</v>
      </c>
      <c r="M7" s="14">
        <v>241.03899999999999</v>
      </c>
      <c r="N7" s="14">
        <v>236.43400000000003</v>
      </c>
      <c r="O7" s="14">
        <v>271.81799999999998</v>
      </c>
      <c r="P7" s="14">
        <v>271.73700000000002</v>
      </c>
      <c r="Q7" s="14">
        <v>269.74899999999997</v>
      </c>
      <c r="R7" s="14">
        <v>263.12599999999998</v>
      </c>
      <c r="S7" s="14">
        <v>263.72500000000002</v>
      </c>
      <c r="T7" s="14">
        <v>274.60500000000002</v>
      </c>
      <c r="U7" s="14">
        <v>324.37299999999999</v>
      </c>
      <c r="V7" s="14">
        <v>352.31499999999994</v>
      </c>
      <c r="W7" s="14">
        <v>360.84300000000002</v>
      </c>
      <c r="X7" s="14">
        <v>373.00600000000003</v>
      </c>
      <c r="Y7" s="14">
        <v>357.27500000000003</v>
      </c>
      <c r="Z7" s="14">
        <v>342.09800000000001</v>
      </c>
      <c r="AA7" s="14">
        <v>355.476</v>
      </c>
      <c r="AB7" s="14">
        <v>326.77999999999997</v>
      </c>
      <c r="AC7" s="14">
        <v>307.97099999999995</v>
      </c>
      <c r="AD7" s="14">
        <v>286.11200000000002</v>
      </c>
      <c r="AE7" s="14">
        <v>295.88400000000001</v>
      </c>
      <c r="AF7" s="14">
        <v>290.89500000000004</v>
      </c>
      <c r="AG7" s="14">
        <v>269.161</v>
      </c>
      <c r="AH7" s="14">
        <v>277.94799999999998</v>
      </c>
      <c r="AI7" s="14">
        <v>260.42400000000004</v>
      </c>
      <c r="AJ7" s="14">
        <v>208.10382356000002</v>
      </c>
      <c r="AK7" s="14">
        <v>207.0780584</v>
      </c>
      <c r="AL7" s="14">
        <v>219.56822768000001</v>
      </c>
      <c r="AM7" s="14">
        <v>231.49822424000001</v>
      </c>
      <c r="AN7" s="14">
        <v>233.09948072</v>
      </c>
      <c r="AO7" s="14">
        <v>232.12293900000003</v>
      </c>
      <c r="AP7" s="14">
        <v>201.49498661999999</v>
      </c>
      <c r="AQ7" s="14">
        <v>205.04245869999997</v>
      </c>
      <c r="AR7" s="14">
        <v>236.54737096000002</v>
      </c>
      <c r="AS7" s="14">
        <v>255.88082929999999</v>
      </c>
      <c r="AT7" s="14">
        <v>253.31336094</v>
      </c>
      <c r="AU7" s="14">
        <v>254.69111002</v>
      </c>
      <c r="AV7" s="14">
        <v>235.43652646000001</v>
      </c>
      <c r="AW7" s="14">
        <v>221.47150232000001</v>
      </c>
      <c r="AX7" s="14">
        <v>205.59367256000002</v>
      </c>
      <c r="AY7" s="14">
        <v>224.95876992000001</v>
      </c>
      <c r="AZ7" s="14">
        <v>230.41971756000001</v>
      </c>
      <c r="BA7" s="14">
        <v>209.75302793999998</v>
      </c>
      <c r="BB7" s="14">
        <v>196.71295384000001</v>
      </c>
      <c r="BC7" s="14">
        <v>188.42141799999999</v>
      </c>
      <c r="BD7" s="14">
        <v>194.07710176000001</v>
      </c>
      <c r="BE7" s="14">
        <v>185.94396603999999</v>
      </c>
      <c r="BF7" s="14">
        <v>187.09647775999997</v>
      </c>
      <c r="BG7" s="14">
        <v>176.50914975999999</v>
      </c>
      <c r="BH7" s="14">
        <v>211.48879232000002</v>
      </c>
      <c r="BI7" s="14">
        <v>205.58830215999998</v>
      </c>
      <c r="BJ7" s="14">
        <v>214.68425976</v>
      </c>
      <c r="BK7" s="14">
        <v>211.72423999999998</v>
      </c>
      <c r="BL7" s="14">
        <v>217.33374080000002</v>
      </c>
      <c r="BM7" s="14">
        <v>222.46687279999998</v>
      </c>
      <c r="BN7" s="14">
        <v>202.13388467999999</v>
      </c>
      <c r="BO7" s="14">
        <v>215.80103484</v>
      </c>
      <c r="BP7" s="14">
        <v>218.80205775450185</v>
      </c>
      <c r="BQ7" s="14">
        <v>213.71962452000002</v>
      </c>
      <c r="BR7" s="14">
        <v>216.3996492</v>
      </c>
      <c r="BS7" s="14">
        <v>202.9906216</v>
      </c>
      <c r="BT7" s="14">
        <v>179.6019728</v>
      </c>
      <c r="BU7" s="14">
        <v>174.61977908</v>
      </c>
      <c r="BV7" s="14">
        <v>167.72355840000003</v>
      </c>
      <c r="BW7" s="14">
        <v>158.45100568000001</v>
      </c>
      <c r="BX7" s="14">
        <v>157.98426320000004</v>
      </c>
      <c r="BY7" s="14">
        <v>164.87320448</v>
      </c>
      <c r="BZ7" s="14">
        <v>165.6358351426733</v>
      </c>
      <c r="CA7" s="14">
        <v>179.40071166829335</v>
      </c>
      <c r="CB7" s="14">
        <v>186.67599895023722</v>
      </c>
      <c r="CC7" s="14">
        <v>231.05985603660119</v>
      </c>
      <c r="CD7" s="14">
        <v>250.75796657938525</v>
      </c>
      <c r="CE7" s="14">
        <v>229.22077529473589</v>
      </c>
      <c r="CF7" s="14">
        <v>231.90576265810367</v>
      </c>
      <c r="CG7" s="14">
        <v>215.80595515929684</v>
      </c>
      <c r="CH7" s="14">
        <v>205.27514868970482</v>
      </c>
      <c r="CI7" s="14">
        <v>213.66368153435801</v>
      </c>
      <c r="CJ7" s="14">
        <v>227.95011140965624</v>
      </c>
      <c r="CK7" s="14">
        <v>216.42772779902467</v>
      </c>
      <c r="CL7" s="14">
        <v>201.17321528154409</v>
      </c>
      <c r="CM7" s="14">
        <v>180.1623025335667</v>
      </c>
      <c r="CN7" s="14">
        <v>171.71145050230786</v>
      </c>
      <c r="CO7" s="14">
        <v>181.40171560606174</v>
      </c>
      <c r="CP7" s="14">
        <v>190.44024319890008</v>
      </c>
      <c r="CQ7" s="14">
        <v>176.92768636013059</v>
      </c>
      <c r="CR7" s="14">
        <v>164.8523210266533</v>
      </c>
      <c r="CS7" s="14">
        <v>144.3196698442004</v>
      </c>
      <c r="CT7" s="14">
        <v>136.59756310657525</v>
      </c>
      <c r="CU7" s="14">
        <v>161.97629647054714</v>
      </c>
      <c r="CV7" s="14">
        <v>182.85245819705625</v>
      </c>
      <c r="CW7" s="14">
        <v>193.81621755753932</v>
      </c>
      <c r="CX7" s="14">
        <v>189.35692988702522</v>
      </c>
      <c r="CY7" s="14">
        <v>197.70755034793982</v>
      </c>
      <c r="CZ7" s="14">
        <v>206.75374666130003</v>
      </c>
      <c r="DA7" s="14">
        <v>220.90076272930003</v>
      </c>
      <c r="DB7" s="14">
        <v>235.59287918499996</v>
      </c>
      <c r="DC7" s="14">
        <v>264.64129514750005</v>
      </c>
      <c r="DD7" s="14">
        <v>249.12208142275</v>
      </c>
      <c r="DE7" s="14">
        <v>247.89050774784002</v>
      </c>
      <c r="DF7" s="14">
        <v>233.83956608441758</v>
      </c>
      <c r="DG7" s="14">
        <v>244.08690508421242</v>
      </c>
      <c r="DH7" s="14">
        <v>254.19087600752778</v>
      </c>
      <c r="DI7" s="14">
        <v>257.23337497570003</v>
      </c>
      <c r="DJ7" s="14">
        <v>275.6143731591568</v>
      </c>
      <c r="DK7" s="14">
        <v>289.77365380388324</v>
      </c>
      <c r="DL7" s="14">
        <v>328.87507990374002</v>
      </c>
      <c r="DM7" s="14">
        <v>332.09703215887998</v>
      </c>
      <c r="DN7" s="14">
        <v>347.94909331817593</v>
      </c>
      <c r="DO7" s="14">
        <v>351.61762957719492</v>
      </c>
      <c r="DP7" s="14">
        <v>327.87862506945993</v>
      </c>
      <c r="DQ7" s="14">
        <v>322.73441027516793</v>
      </c>
      <c r="DR7" s="14">
        <v>336.48839476624477</v>
      </c>
      <c r="DS7" s="14">
        <v>366.49127857695197</v>
      </c>
      <c r="DT7" s="14">
        <v>403.54962054086809</v>
      </c>
      <c r="DU7" s="14">
        <v>409.99419428400006</v>
      </c>
      <c r="DV7" s="14">
        <v>386.42365040000004</v>
      </c>
      <c r="DW7" s="14">
        <v>385.95921159999995</v>
      </c>
      <c r="DX7" s="14">
        <v>393.87032539999996</v>
      </c>
      <c r="DY7" s="14">
        <v>434.05403785999999</v>
      </c>
      <c r="DZ7" s="14">
        <v>432.13818749999996</v>
      </c>
      <c r="EA7" s="14">
        <v>427.30846639999999</v>
      </c>
      <c r="EB7" s="14">
        <v>404.3855112629999</v>
      </c>
      <c r="EC7" s="14">
        <v>421.80603390089988</v>
      </c>
      <c r="ED7" s="14">
        <v>408.90422648900005</v>
      </c>
      <c r="EE7" s="14">
        <v>413.02421474000005</v>
      </c>
      <c r="EF7" s="14">
        <v>436.30243608241352</v>
      </c>
      <c r="EG7" s="14">
        <v>422.84754126313442</v>
      </c>
      <c r="EH7" s="14">
        <v>445.42836600449607</v>
      </c>
      <c r="EI7" s="14">
        <v>443.07768049817594</v>
      </c>
      <c r="EJ7" s="14">
        <v>437.88535438958064</v>
      </c>
      <c r="EK7" s="14">
        <v>483.36102147843201</v>
      </c>
      <c r="EL7" s="14">
        <v>488.10590766991993</v>
      </c>
      <c r="EM7" s="14">
        <v>561.03688287029399</v>
      </c>
      <c r="EN7" s="14">
        <v>573.02760576970309</v>
      </c>
      <c r="EO7" s="14">
        <v>581.35625210024637</v>
      </c>
      <c r="EP7" s="14">
        <v>581.14532644308997</v>
      </c>
      <c r="EQ7" s="14">
        <v>622.07628333420132</v>
      </c>
      <c r="ER7" s="14">
        <v>625.55214219368793</v>
      </c>
      <c r="ES7" s="14">
        <v>614.35919400877754</v>
      </c>
      <c r="ET7" s="14">
        <v>611.25938760837107</v>
      </c>
      <c r="EU7" s="14">
        <v>614.0903626139775</v>
      </c>
      <c r="EV7" s="14">
        <v>609.13434031201871</v>
      </c>
      <c r="EW7" s="14">
        <v>627.12480873743357</v>
      </c>
      <c r="EX7" s="14">
        <v>607.31574570299995</v>
      </c>
      <c r="EY7" s="14">
        <v>623.561111626708</v>
      </c>
      <c r="EZ7" s="14">
        <v>612.35354606975534</v>
      </c>
      <c r="FA7" s="14">
        <v>613.73429921299817</v>
      </c>
      <c r="FB7" s="14">
        <v>605.8990687999999</v>
      </c>
      <c r="FC7" s="14">
        <v>608.64273223999999</v>
      </c>
      <c r="FD7" s="14">
        <v>607.3472637279998</v>
      </c>
      <c r="FE7" s="14">
        <v>597.14812664800002</v>
      </c>
      <c r="FF7" s="14">
        <v>568.48802847999991</v>
      </c>
      <c r="FG7" s="14">
        <v>604.10355463972337</v>
      </c>
      <c r="FH7" s="14">
        <v>624.51935974643413</v>
      </c>
      <c r="FI7" s="14">
        <v>656.82604501084586</v>
      </c>
      <c r="FJ7" s="14">
        <v>657.66430881164092</v>
      </c>
      <c r="FK7" s="14">
        <v>647.88457352941191</v>
      </c>
      <c r="FL7" s="14">
        <v>635.00523185143516</v>
      </c>
      <c r="FM7" s="14">
        <v>628.80506850084203</v>
      </c>
      <c r="FN7" s="14">
        <v>663.97291255788627</v>
      </c>
      <c r="FO7" s="14">
        <v>713.01265252634414</v>
      </c>
      <c r="FP7" s="14">
        <v>740.62898924426099</v>
      </c>
      <c r="FQ7" s="14">
        <v>769.08246222594107</v>
      </c>
      <c r="FR7" s="14">
        <v>790.03444352312113</v>
      </c>
      <c r="FS7" s="14">
        <v>817.69380082738974</v>
      </c>
      <c r="FT7" s="14">
        <v>859.6225234358011</v>
      </c>
      <c r="FU7" s="14">
        <v>942.70215898464926</v>
      </c>
      <c r="FV7" s="14">
        <v>990.92535321105333</v>
      </c>
      <c r="FW7" s="14">
        <v>1009.1679718270809</v>
      </c>
      <c r="FX7" s="14">
        <v>984.34194864262656</v>
      </c>
      <c r="FY7" s="14">
        <v>995.77953208089639</v>
      </c>
      <c r="FZ7" s="14">
        <v>1006.7496288505746</v>
      </c>
      <c r="GA7" s="14">
        <v>1055.7842070542927</v>
      </c>
      <c r="GB7" s="14">
        <v>1155.0485702885842</v>
      </c>
      <c r="GC7" s="14">
        <v>1152.2999178408163</v>
      </c>
      <c r="GD7" s="14">
        <v>1116.315273185252</v>
      </c>
      <c r="GE7" s="14">
        <v>1168.9295245661319</v>
      </c>
      <c r="GF7" s="14">
        <v>1184.963052569391</v>
      </c>
      <c r="GG7" s="14">
        <v>1200.5084985520464</v>
      </c>
      <c r="GH7" s="14">
        <v>1205.3746342851</v>
      </c>
      <c r="GI7" s="14">
        <v>1227.0102564775998</v>
      </c>
      <c r="GJ7" s="14">
        <v>1241.5902917317717</v>
      </c>
      <c r="GK7" s="14">
        <v>1242.1976518000001</v>
      </c>
      <c r="GL7" s="14">
        <v>1249.0297529920381</v>
      </c>
      <c r="GM7" s="14">
        <v>1286.7377189815652</v>
      </c>
      <c r="GN7" s="14">
        <v>1299.6465048772598</v>
      </c>
      <c r="GO7" s="14">
        <v>1320.374914181353</v>
      </c>
      <c r="GP7" s="14">
        <v>1322.1025319160306</v>
      </c>
      <c r="GQ7" s="14">
        <v>1332.8599909243253</v>
      </c>
      <c r="GR7" s="14">
        <v>1383.7116077388305</v>
      </c>
      <c r="GS7" s="14">
        <v>1400.7964418997799</v>
      </c>
      <c r="GT7" s="14">
        <v>1436.1972875865458</v>
      </c>
      <c r="GU7" s="14">
        <v>1452.6834625585304</v>
      </c>
      <c r="GV7" s="14">
        <v>1456.3102867470734</v>
      </c>
      <c r="GW7" s="14">
        <v>1470.6883544924522</v>
      </c>
      <c r="GX7" s="14">
        <v>1493.5503511883753</v>
      </c>
      <c r="GY7" s="76">
        <v>1506.3132808689024</v>
      </c>
      <c r="GZ7" s="27">
        <v>1515.6567631121761</v>
      </c>
    </row>
    <row r="8" spans="1:321" s="14" customFormat="1" ht="18" x14ac:dyDescent="0.25">
      <c r="A8" s="4"/>
      <c r="B8" s="11"/>
      <c r="C8" s="28" t="s">
        <v>2</v>
      </c>
      <c r="D8" s="14">
        <v>172.934</v>
      </c>
      <c r="E8" s="14">
        <v>177.476</v>
      </c>
      <c r="F8" s="14">
        <v>191.06800000000001</v>
      </c>
      <c r="G8" s="14">
        <v>193.17099999999999</v>
      </c>
      <c r="H8" s="14">
        <v>211.07700000000003</v>
      </c>
      <c r="I8" s="14">
        <v>206.18</v>
      </c>
      <c r="J8" s="14">
        <v>219.40800000000002</v>
      </c>
      <c r="K8" s="14">
        <v>226.25399999999999</v>
      </c>
      <c r="L8" s="14">
        <v>222.49199999999999</v>
      </c>
      <c r="M8" s="14">
        <v>241.05099999999999</v>
      </c>
      <c r="N8" s="14">
        <v>236.45100000000002</v>
      </c>
      <c r="O8" s="14">
        <v>271.858</v>
      </c>
      <c r="P8" s="14">
        <v>271.77100000000002</v>
      </c>
      <c r="Q8" s="14">
        <v>270.89</v>
      </c>
      <c r="R8" s="14">
        <v>264.26499999999999</v>
      </c>
      <c r="S8" s="14">
        <v>264.76900000000001</v>
      </c>
      <c r="T8" s="14">
        <v>276.60300000000001</v>
      </c>
      <c r="U8" s="14">
        <v>325.44900000000001</v>
      </c>
      <c r="V8" s="14">
        <v>353.39099999999996</v>
      </c>
      <c r="W8" s="14">
        <v>361.875</v>
      </c>
      <c r="X8" s="14">
        <v>374.04</v>
      </c>
      <c r="Y8" s="14">
        <v>358.30900000000003</v>
      </c>
      <c r="Z8" s="14">
        <v>343.07600000000002</v>
      </c>
      <c r="AA8" s="14">
        <v>356.459</v>
      </c>
      <c r="AB8" s="14">
        <v>327.76499999999999</v>
      </c>
      <c r="AC8" s="14">
        <v>308.95799999999997</v>
      </c>
      <c r="AD8" s="14">
        <v>287.096</v>
      </c>
      <c r="AE8" s="14">
        <v>296.82900000000001</v>
      </c>
      <c r="AF8" s="14">
        <v>291.83100000000002</v>
      </c>
      <c r="AG8" s="14">
        <v>270.10000000000002</v>
      </c>
      <c r="AH8" s="14">
        <v>278.887</v>
      </c>
      <c r="AI8" s="14">
        <v>261.36200000000002</v>
      </c>
      <c r="AJ8" s="14">
        <v>230.69200000000001</v>
      </c>
      <c r="AK8" s="14">
        <v>228.941</v>
      </c>
      <c r="AL8" s="14">
        <v>241.517</v>
      </c>
      <c r="AM8" s="14">
        <v>253.40600000000001</v>
      </c>
      <c r="AN8" s="14">
        <v>254.37700000000001</v>
      </c>
      <c r="AO8" s="14">
        <v>253.22500000000002</v>
      </c>
      <c r="AP8" s="14">
        <v>222.86799999999999</v>
      </c>
      <c r="AQ8" s="14">
        <v>226.25099999999998</v>
      </c>
      <c r="AR8" s="14">
        <v>258.18700000000001</v>
      </c>
      <c r="AS8" s="14">
        <v>277.18299999999999</v>
      </c>
      <c r="AT8" s="14">
        <v>274.10599999999999</v>
      </c>
      <c r="AU8" s="14">
        <v>275.84199999999998</v>
      </c>
      <c r="AV8" s="14">
        <v>256.50200000000001</v>
      </c>
      <c r="AW8" s="14">
        <v>242.601</v>
      </c>
      <c r="AX8" s="14">
        <v>226.614</v>
      </c>
      <c r="AY8" s="14">
        <v>246.00900000000001</v>
      </c>
      <c r="AZ8" s="14">
        <v>251.43700000000001</v>
      </c>
      <c r="BA8" s="14">
        <v>230.52699999999999</v>
      </c>
      <c r="BB8" s="14">
        <v>217.006</v>
      </c>
      <c r="BC8" s="14">
        <v>208.73099999999999</v>
      </c>
      <c r="BD8" s="14">
        <v>235.02699999999999</v>
      </c>
      <c r="BE8" s="14">
        <v>227.976</v>
      </c>
      <c r="BF8" s="14">
        <v>229.18099999999998</v>
      </c>
      <c r="BG8" s="14">
        <v>218.92499999999998</v>
      </c>
      <c r="BH8" s="14">
        <v>254.18200000000002</v>
      </c>
      <c r="BI8" s="14">
        <v>247.53199999999998</v>
      </c>
      <c r="BJ8" s="14">
        <v>256.90100000000001</v>
      </c>
      <c r="BK8" s="14">
        <v>254.07299999999998</v>
      </c>
      <c r="BL8" s="14">
        <v>259.87900000000002</v>
      </c>
      <c r="BM8" s="14">
        <v>264.803</v>
      </c>
      <c r="BN8" s="14">
        <v>243.673</v>
      </c>
      <c r="BO8" s="14">
        <v>257.44499999999999</v>
      </c>
      <c r="BP8" s="14">
        <v>260.351</v>
      </c>
      <c r="BQ8" s="14">
        <v>254.86900000000003</v>
      </c>
      <c r="BR8" s="14">
        <v>257.697</v>
      </c>
      <c r="BS8" s="14">
        <v>243.94499999999999</v>
      </c>
      <c r="BT8" s="14">
        <v>221.32599999999999</v>
      </c>
      <c r="BU8" s="14">
        <v>216.05199999999999</v>
      </c>
      <c r="BV8" s="14">
        <v>208.93200000000002</v>
      </c>
      <c r="BW8" s="14">
        <v>199.529</v>
      </c>
      <c r="BX8" s="14">
        <v>199.43400000000003</v>
      </c>
      <c r="BY8" s="14">
        <v>206.34399999999999</v>
      </c>
      <c r="BZ8" s="14">
        <v>244.09019354990485</v>
      </c>
      <c r="CA8" s="14">
        <v>257.96912892108412</v>
      </c>
      <c r="CB8" s="14">
        <v>267.21282643927918</v>
      </c>
      <c r="CC8" s="14">
        <v>311.16309201795497</v>
      </c>
      <c r="CD8" s="14">
        <v>331.98211915666502</v>
      </c>
      <c r="CE8" s="14">
        <v>311.76626435815615</v>
      </c>
      <c r="CF8" s="14">
        <v>315.28651097938007</v>
      </c>
      <c r="CG8" s="14">
        <v>298.77920302564365</v>
      </c>
      <c r="CH8" s="14">
        <v>285.6600133975416</v>
      </c>
      <c r="CI8" s="14">
        <v>291.52480807668599</v>
      </c>
      <c r="CJ8" s="14">
        <v>307.09336722226703</v>
      </c>
      <c r="CK8" s="14">
        <v>294.75150531914284</v>
      </c>
      <c r="CL8" s="14">
        <v>280.21896843832144</v>
      </c>
      <c r="CM8" s="14">
        <v>258.24582963077</v>
      </c>
      <c r="CN8" s="14">
        <v>250.88717984815514</v>
      </c>
      <c r="CO8" s="14">
        <v>256.16508880525919</v>
      </c>
      <c r="CP8" s="14">
        <v>264.89667336383405</v>
      </c>
      <c r="CQ8" s="14">
        <v>250.92987093278879</v>
      </c>
      <c r="CR8" s="14">
        <v>238.54991300760844</v>
      </c>
      <c r="CS8" s="14">
        <v>217.34345316773732</v>
      </c>
      <c r="CT8" s="14">
        <v>208.84966301102804</v>
      </c>
      <c r="CU8" s="14">
        <v>232.84007860838224</v>
      </c>
      <c r="CV8" s="14">
        <v>252.67379388389639</v>
      </c>
      <c r="CW8" s="14">
        <v>263.42169124962612</v>
      </c>
      <c r="CX8" s="14">
        <v>259.74379401129357</v>
      </c>
      <c r="CY8" s="14">
        <v>269.57901819055297</v>
      </c>
      <c r="CZ8" s="14">
        <v>278.55856601215004</v>
      </c>
      <c r="DA8" s="14">
        <v>290.1666314492</v>
      </c>
      <c r="DB8" s="14">
        <v>304.27239859999997</v>
      </c>
      <c r="DC8" s="14">
        <v>334.66642607760002</v>
      </c>
      <c r="DD8" s="14">
        <v>319.14575936975001</v>
      </c>
      <c r="DE8" s="14">
        <v>319.15719986647042</v>
      </c>
      <c r="DF8" s="14">
        <v>305.68087326380493</v>
      </c>
      <c r="DG8" s="14">
        <v>313.13061708488601</v>
      </c>
      <c r="DH8" s="14">
        <v>323.62939932448501</v>
      </c>
      <c r="DI8" s="14">
        <v>326.79998708080001</v>
      </c>
      <c r="DJ8" s="14">
        <v>346.11317004849917</v>
      </c>
      <c r="DK8" s="14">
        <v>360.69527477648961</v>
      </c>
      <c r="DL8" s="14">
        <v>398.39813098471001</v>
      </c>
      <c r="DM8" s="14">
        <v>400.27836259751996</v>
      </c>
      <c r="DN8" s="14">
        <v>415.66234955483787</v>
      </c>
      <c r="DO8" s="14">
        <v>420.04712860876396</v>
      </c>
      <c r="DP8" s="14">
        <v>396.06940187443996</v>
      </c>
      <c r="DQ8" s="14">
        <v>392.37329109395193</v>
      </c>
      <c r="DR8" s="14">
        <v>401.07171877272958</v>
      </c>
      <c r="DS8" s="14">
        <v>430.198916773208</v>
      </c>
      <c r="DT8" s="14">
        <v>466.97627206513607</v>
      </c>
      <c r="DU8" s="14">
        <v>473.29963550620005</v>
      </c>
      <c r="DV8" s="14">
        <v>449.30549772000001</v>
      </c>
      <c r="DW8" s="14">
        <v>449.75415137999994</v>
      </c>
      <c r="DX8" s="14">
        <v>455.19567413999994</v>
      </c>
      <c r="DY8" s="14">
        <v>493.80074014599995</v>
      </c>
      <c r="DZ8" s="14">
        <v>491.67939374999997</v>
      </c>
      <c r="EA8" s="14">
        <v>487.66577599999999</v>
      </c>
      <c r="EB8" s="14">
        <v>464.54627466999989</v>
      </c>
      <c r="EC8" s="14">
        <v>482.45596338099989</v>
      </c>
      <c r="ED8" s="14">
        <v>467.09439832000004</v>
      </c>
      <c r="EE8" s="14">
        <v>468.19094840000002</v>
      </c>
      <c r="EF8" s="14">
        <v>491.3159417359135</v>
      </c>
      <c r="EG8" s="14">
        <v>479.32433317193443</v>
      </c>
      <c r="EH8" s="14">
        <v>503.21022259649607</v>
      </c>
      <c r="EI8" s="14">
        <v>560.52981803417595</v>
      </c>
      <c r="EJ8" s="14">
        <v>552.78447697198067</v>
      </c>
      <c r="EK8" s="14">
        <v>596.876882874432</v>
      </c>
      <c r="EL8" s="14">
        <v>602.08899592991997</v>
      </c>
      <c r="EM8" s="14">
        <v>674.62452069029393</v>
      </c>
      <c r="EN8" s="14">
        <v>687.43745806570314</v>
      </c>
      <c r="EO8" s="14">
        <v>696.09472189224641</v>
      </c>
      <c r="EP8" s="14">
        <v>692.17257839008994</v>
      </c>
      <c r="EQ8" s="14">
        <v>732.15711412320127</v>
      </c>
      <c r="ER8" s="14">
        <v>735.67123120575195</v>
      </c>
      <c r="ES8" s="14">
        <v>722.6232944442404</v>
      </c>
      <c r="ET8" s="14">
        <v>720.92520522004463</v>
      </c>
      <c r="EU8" s="14">
        <v>723.47550759379033</v>
      </c>
      <c r="EV8" s="14">
        <v>717.07034226488111</v>
      </c>
      <c r="EW8" s="14">
        <v>735.30437864463363</v>
      </c>
      <c r="EX8" s="14">
        <v>715.47546516199998</v>
      </c>
      <c r="EY8" s="14">
        <v>789.35253054911061</v>
      </c>
      <c r="EZ8" s="14">
        <v>777.93593649141076</v>
      </c>
      <c r="FA8" s="14">
        <v>775.9782830667682</v>
      </c>
      <c r="FB8" s="14">
        <v>768.24215359999994</v>
      </c>
      <c r="FC8" s="14">
        <v>770.84763127999997</v>
      </c>
      <c r="FD8" s="14">
        <v>772.36639041599983</v>
      </c>
      <c r="FE8" s="14">
        <v>760.67067565600007</v>
      </c>
      <c r="FF8" s="14">
        <v>726.85537055999998</v>
      </c>
      <c r="FG8" s="14">
        <v>763.43104626429135</v>
      </c>
      <c r="FH8" s="14">
        <v>781.36201426307434</v>
      </c>
      <c r="FI8" s="14">
        <v>815.21997017353567</v>
      </c>
      <c r="FJ8" s="14">
        <v>814.57949393694412</v>
      </c>
      <c r="FK8" s="14">
        <v>803.80568137254909</v>
      </c>
      <c r="FL8" s="14">
        <v>793.44668092290397</v>
      </c>
      <c r="FM8" s="14">
        <v>787.31183436271738</v>
      </c>
      <c r="FN8" s="14">
        <v>820.0763563061837</v>
      </c>
      <c r="FO8" s="14">
        <v>869.74338827343956</v>
      </c>
      <c r="FP8" s="14">
        <v>896.56395329030624</v>
      </c>
      <c r="FQ8" s="14">
        <v>926.47125633813414</v>
      </c>
      <c r="FR8" s="14">
        <v>949.69305614025689</v>
      </c>
      <c r="FS8" s="14">
        <v>977.91660364598738</v>
      </c>
      <c r="FT8" s="14">
        <v>1016.7498647955249</v>
      </c>
      <c r="FU8" s="14">
        <v>1099.5090147494086</v>
      </c>
      <c r="FV8" s="14">
        <v>1148.4066057981395</v>
      </c>
      <c r="FW8" s="14">
        <v>1167.3210212987235</v>
      </c>
      <c r="FX8" s="14">
        <v>1141.1773399750139</v>
      </c>
      <c r="FY8" s="14">
        <v>1153.5843744309805</v>
      </c>
      <c r="FZ8" s="14">
        <v>1163.1961383005746</v>
      </c>
      <c r="GA8" s="14">
        <v>1211.0953897216793</v>
      </c>
      <c r="GB8" s="14">
        <v>1311.5221197946214</v>
      </c>
      <c r="GC8" s="14">
        <v>1309.2372536734695</v>
      </c>
      <c r="GD8" s="14">
        <v>1273.3772808453239</v>
      </c>
      <c r="GE8" s="14">
        <v>1325.2664458874103</v>
      </c>
      <c r="GF8" s="14">
        <v>1340.6033503883159</v>
      </c>
      <c r="GG8" s="14">
        <v>1355.4599298274652</v>
      </c>
      <c r="GH8" s="14">
        <v>1362.068450647185</v>
      </c>
      <c r="GI8" s="14">
        <v>1383.5608378426703</v>
      </c>
      <c r="GJ8" s="14">
        <v>1398.2496362514</v>
      </c>
      <c r="GK8" s="14">
        <v>1400.9002777000001</v>
      </c>
      <c r="GL8" s="14">
        <v>1405.9428253121102</v>
      </c>
      <c r="GM8" s="14">
        <v>1445.9044429329449</v>
      </c>
      <c r="GN8" s="14">
        <v>1458.9172441234507</v>
      </c>
      <c r="GO8" s="14">
        <v>1479.9359004320636</v>
      </c>
      <c r="GP8" s="14">
        <v>1483.2195166513995</v>
      </c>
      <c r="GQ8" s="14">
        <v>1494.7174726186474</v>
      </c>
      <c r="GR8" s="14">
        <v>1544.9684189277716</v>
      </c>
      <c r="GS8" s="14">
        <v>1562.9896600110135</v>
      </c>
      <c r="GT8" s="14">
        <v>1598.0286938939832</v>
      </c>
      <c r="GU8" s="14">
        <v>1616.0241522342333</v>
      </c>
      <c r="GV8" s="14">
        <v>1620.1573186779262</v>
      </c>
      <c r="GW8" s="14">
        <v>1627.3645790625667</v>
      </c>
      <c r="GX8" s="14">
        <v>1650.5691169306442</v>
      </c>
      <c r="GY8" s="76">
        <v>1662.9468623170731</v>
      </c>
      <c r="GZ8" s="27">
        <v>1669.6062499725704</v>
      </c>
    </row>
    <row r="9" spans="1:321" ht="18" x14ac:dyDescent="0.25">
      <c r="B9" s="11"/>
      <c r="C9" s="29" t="s">
        <v>42</v>
      </c>
      <c r="D9" s="3">
        <v>172.934</v>
      </c>
      <c r="E9" s="3">
        <v>177.476</v>
      </c>
      <c r="F9" s="3">
        <v>191.06800000000001</v>
      </c>
      <c r="G9" s="3">
        <v>193.17099999999999</v>
      </c>
      <c r="H9" s="3">
        <v>211.07700000000003</v>
      </c>
      <c r="I9" s="3">
        <v>206.18</v>
      </c>
      <c r="J9" s="3">
        <v>219.40800000000002</v>
      </c>
      <c r="K9" s="3">
        <v>226.25399999999999</v>
      </c>
      <c r="L9" s="3">
        <v>222.49199999999999</v>
      </c>
      <c r="M9" s="3">
        <v>241.05099999999999</v>
      </c>
      <c r="N9" s="3">
        <v>236.45100000000002</v>
      </c>
      <c r="O9" s="3">
        <v>271.858</v>
      </c>
      <c r="P9" s="3">
        <v>271.77100000000002</v>
      </c>
      <c r="Q9" s="3">
        <v>270.89</v>
      </c>
      <c r="R9" s="3">
        <v>264.26499999999999</v>
      </c>
      <c r="S9" s="3">
        <v>264.76900000000001</v>
      </c>
      <c r="T9" s="3">
        <v>276.60300000000001</v>
      </c>
      <c r="U9" s="3">
        <v>325.44900000000001</v>
      </c>
      <c r="V9" s="3">
        <v>353.39099999999996</v>
      </c>
      <c r="W9" s="3">
        <v>361.875</v>
      </c>
      <c r="X9" s="3">
        <v>374.04</v>
      </c>
      <c r="Y9" s="3">
        <v>358.30900000000003</v>
      </c>
      <c r="Z9" s="3">
        <v>343.07600000000002</v>
      </c>
      <c r="AA9" s="3">
        <v>356.459</v>
      </c>
      <c r="AB9" s="3">
        <v>327.76499999999999</v>
      </c>
      <c r="AC9" s="3">
        <v>308.95799999999997</v>
      </c>
      <c r="AD9" s="3">
        <v>287.096</v>
      </c>
      <c r="AE9" s="3">
        <v>296.82900000000001</v>
      </c>
      <c r="AF9" s="3">
        <v>291.83100000000002</v>
      </c>
      <c r="AG9" s="3">
        <v>270.10000000000002</v>
      </c>
      <c r="AH9" s="3">
        <v>278.887</v>
      </c>
      <c r="AI9" s="3">
        <v>261.36200000000002</v>
      </c>
      <c r="AJ9" s="3">
        <v>230.69200000000001</v>
      </c>
      <c r="AK9" s="3">
        <v>228.941</v>
      </c>
      <c r="AL9" s="3">
        <v>241.517</v>
      </c>
      <c r="AM9" s="3">
        <v>253.40600000000001</v>
      </c>
      <c r="AN9" s="3">
        <v>254.37700000000001</v>
      </c>
      <c r="AO9" s="3">
        <v>253.22500000000002</v>
      </c>
      <c r="AP9" s="3">
        <v>222.86799999999999</v>
      </c>
      <c r="AQ9" s="3">
        <v>226.25099999999998</v>
      </c>
      <c r="AR9" s="3">
        <v>258.18700000000001</v>
      </c>
      <c r="AS9" s="3">
        <v>277.18299999999999</v>
      </c>
      <c r="AT9" s="3">
        <v>274.10599999999999</v>
      </c>
      <c r="AU9" s="3">
        <v>275.84199999999998</v>
      </c>
      <c r="AV9" s="3">
        <v>256.50200000000001</v>
      </c>
      <c r="AW9" s="3">
        <v>242.601</v>
      </c>
      <c r="AX9" s="3">
        <v>226.614</v>
      </c>
      <c r="AY9" s="3">
        <v>246.00900000000001</v>
      </c>
      <c r="AZ9" s="3">
        <v>251.43700000000001</v>
      </c>
      <c r="BA9" s="3">
        <v>230.52699999999999</v>
      </c>
      <c r="BB9" s="3">
        <v>217.006</v>
      </c>
      <c r="BC9" s="3">
        <v>208.73099999999999</v>
      </c>
      <c r="BD9" s="3">
        <v>235.02699999999999</v>
      </c>
      <c r="BE9" s="3">
        <v>227.976</v>
      </c>
      <c r="BF9" s="3">
        <v>229.18099999999998</v>
      </c>
      <c r="BG9" s="3">
        <v>218.92499999999998</v>
      </c>
      <c r="BH9" s="3">
        <v>254.18200000000002</v>
      </c>
      <c r="BI9" s="3">
        <v>247.53199999999998</v>
      </c>
      <c r="BJ9" s="3">
        <v>256.90100000000001</v>
      </c>
      <c r="BK9" s="3">
        <v>254.07299999999998</v>
      </c>
      <c r="BL9" s="3">
        <v>259.87900000000002</v>
      </c>
      <c r="BM9" s="3">
        <v>264.803</v>
      </c>
      <c r="BN9" s="3">
        <v>243.673</v>
      </c>
      <c r="BO9" s="3">
        <v>257.44499999999999</v>
      </c>
      <c r="BP9" s="3">
        <v>260.351</v>
      </c>
      <c r="BQ9" s="3">
        <v>254.86900000000003</v>
      </c>
      <c r="BR9" s="3">
        <v>257.697</v>
      </c>
      <c r="BS9" s="3">
        <v>243.94499999999999</v>
      </c>
      <c r="BT9" s="3">
        <v>221.32599999999999</v>
      </c>
      <c r="BU9" s="3">
        <v>216.05199999999999</v>
      </c>
      <c r="BV9" s="3">
        <v>208.93200000000002</v>
      </c>
      <c r="BW9" s="3">
        <v>199.529</v>
      </c>
      <c r="BX9" s="3">
        <v>199.43400000000003</v>
      </c>
      <c r="BY9" s="3">
        <v>206.34399999999999</v>
      </c>
      <c r="BZ9" s="3">
        <v>244.09019354990485</v>
      </c>
      <c r="CA9" s="3">
        <v>257.96912892108412</v>
      </c>
      <c r="CB9" s="3">
        <v>267.21282643927918</v>
      </c>
      <c r="CC9" s="3">
        <v>311.16309201795497</v>
      </c>
      <c r="CD9" s="3">
        <v>331.98211915666502</v>
      </c>
      <c r="CE9" s="3">
        <v>311.76626435815615</v>
      </c>
      <c r="CF9" s="3">
        <v>315.28651097938007</v>
      </c>
      <c r="CG9" s="3">
        <v>298.77920302564365</v>
      </c>
      <c r="CH9" s="3">
        <v>285.6600133975416</v>
      </c>
      <c r="CI9" s="3">
        <v>291.52480807668599</v>
      </c>
      <c r="CJ9" s="3">
        <v>307.09336722226703</v>
      </c>
      <c r="CK9" s="3">
        <v>294.75150531914284</v>
      </c>
      <c r="CL9" s="3">
        <v>280.21896843832144</v>
      </c>
      <c r="CM9" s="3">
        <v>258.24582963077</v>
      </c>
      <c r="CN9" s="3">
        <v>250.88717984815514</v>
      </c>
      <c r="CO9" s="3">
        <v>256.16508880525919</v>
      </c>
      <c r="CP9" s="3">
        <v>264.89667336383405</v>
      </c>
      <c r="CQ9" s="3">
        <v>250.92987093278879</v>
      </c>
      <c r="CR9" s="3">
        <v>238.54991300760844</v>
      </c>
      <c r="CS9" s="3">
        <v>214.01645316773732</v>
      </c>
      <c r="CT9" s="3">
        <v>205.52266301102804</v>
      </c>
      <c r="CU9" s="3">
        <v>229.51307860838224</v>
      </c>
      <c r="CV9" s="3">
        <v>249.3467938838964</v>
      </c>
      <c r="CW9" s="3">
        <v>260.0476912496261</v>
      </c>
      <c r="CX9" s="3">
        <v>253.72079401129358</v>
      </c>
      <c r="CY9" s="3">
        <v>264.18501819055297</v>
      </c>
      <c r="CZ9" s="3">
        <v>277.10056601215001</v>
      </c>
      <c r="DA9" s="3">
        <v>290.1666314492</v>
      </c>
      <c r="DB9" s="3">
        <v>304.27239859999997</v>
      </c>
      <c r="DC9" s="3">
        <v>334.66642607760002</v>
      </c>
      <c r="DD9" s="3">
        <v>319.14575936975001</v>
      </c>
      <c r="DE9" s="3">
        <v>317.93619986647042</v>
      </c>
      <c r="DF9" s="3">
        <v>304.45987326380492</v>
      </c>
      <c r="DG9" s="3">
        <v>311.90961708488601</v>
      </c>
      <c r="DH9" s="3">
        <v>322.408399324485</v>
      </c>
      <c r="DI9" s="3">
        <v>325.5789870808</v>
      </c>
      <c r="DJ9" s="3">
        <v>344.89217004849917</v>
      </c>
      <c r="DK9" s="3">
        <v>359.47427477648961</v>
      </c>
      <c r="DL9" s="3">
        <v>397.17713098471</v>
      </c>
      <c r="DM9" s="3">
        <v>399.05736259751995</v>
      </c>
      <c r="DN9" s="3">
        <v>414.44134955483787</v>
      </c>
      <c r="DO9" s="3">
        <v>418.82612860876395</v>
      </c>
      <c r="DP9" s="3">
        <v>394.84840187443996</v>
      </c>
      <c r="DQ9" s="3">
        <v>388.47429109395193</v>
      </c>
      <c r="DR9" s="3">
        <v>397.17271877272958</v>
      </c>
      <c r="DS9" s="3">
        <v>426.299916773208</v>
      </c>
      <c r="DT9" s="3">
        <v>463.07727206513607</v>
      </c>
      <c r="DU9" s="3">
        <v>469.40063550620005</v>
      </c>
      <c r="DV9" s="3">
        <v>446.61949772000003</v>
      </c>
      <c r="DW9" s="3">
        <v>447.06815137999996</v>
      </c>
      <c r="DX9" s="3">
        <v>452.50967413999996</v>
      </c>
      <c r="DY9" s="3">
        <v>490.71074014599998</v>
      </c>
      <c r="DZ9" s="3">
        <v>485.67239374999997</v>
      </c>
      <c r="EA9" s="3">
        <v>484.97977600000002</v>
      </c>
      <c r="EB9" s="3">
        <v>461.86027466999991</v>
      </c>
      <c r="EC9" s="3">
        <v>479.76996338099991</v>
      </c>
      <c r="ED9" s="3">
        <v>464.51739832000004</v>
      </c>
      <c r="EE9" s="3">
        <v>465.58794840000002</v>
      </c>
      <c r="EF9" s="3">
        <v>488.71294173591349</v>
      </c>
      <c r="EG9" s="3">
        <v>476.72133317193442</v>
      </c>
      <c r="EH9" s="3">
        <v>500.60722259649606</v>
      </c>
      <c r="EI9" s="3">
        <v>557.92681803417599</v>
      </c>
      <c r="EJ9" s="3">
        <v>550.18147697198071</v>
      </c>
      <c r="EK9" s="3">
        <v>594.27388287443205</v>
      </c>
      <c r="EL9" s="3">
        <v>599.48599592992002</v>
      </c>
      <c r="EM9" s="3">
        <v>672.02152069029398</v>
      </c>
      <c r="EN9" s="3">
        <v>684.83445806570319</v>
      </c>
      <c r="EO9" s="3">
        <v>693.49172189224646</v>
      </c>
      <c r="EP9" s="3">
        <v>689.56957839008999</v>
      </c>
      <c r="EQ9" s="3">
        <v>729.55411412320132</v>
      </c>
      <c r="ER9" s="3">
        <v>733.068231205752</v>
      </c>
      <c r="ES9" s="3">
        <v>720.02029444424045</v>
      </c>
      <c r="ET9" s="3">
        <v>718.32220522004468</v>
      </c>
      <c r="EU9" s="3">
        <v>720.87250759379037</v>
      </c>
      <c r="EV9" s="3">
        <v>714.46734226488115</v>
      </c>
      <c r="EW9" s="3">
        <v>732.70137864463368</v>
      </c>
      <c r="EX9" s="3">
        <v>712.87246516200003</v>
      </c>
      <c r="EY9" s="3">
        <v>785.77953054911063</v>
      </c>
      <c r="EZ9" s="3">
        <v>774.36293649141078</v>
      </c>
      <c r="FA9" s="3">
        <v>772.40528306676822</v>
      </c>
      <c r="FB9" s="3">
        <v>764.66915359999996</v>
      </c>
      <c r="FC9" s="3">
        <v>767.27463127999999</v>
      </c>
      <c r="FD9" s="3">
        <v>768.79339041599985</v>
      </c>
      <c r="FE9" s="3">
        <v>757.09767565600009</v>
      </c>
      <c r="FF9" s="3">
        <v>723.28237056</v>
      </c>
      <c r="FG9" s="3">
        <v>759.85804626429137</v>
      </c>
      <c r="FH9" s="3">
        <v>777.78901426307436</v>
      </c>
      <c r="FI9" s="3">
        <v>812.78497017353573</v>
      </c>
      <c r="FJ9" s="3">
        <v>811.57249393694417</v>
      </c>
      <c r="FK9" s="3">
        <v>800.26868137254905</v>
      </c>
      <c r="FL9" s="3">
        <v>789.56368092290393</v>
      </c>
      <c r="FM9" s="3">
        <v>785.31983436271742</v>
      </c>
      <c r="FN9" s="3">
        <v>818.08435630618374</v>
      </c>
      <c r="FO9" s="3">
        <v>867.7513882734396</v>
      </c>
      <c r="FP9" s="3">
        <v>894.57195329030628</v>
      </c>
      <c r="FQ9" s="3">
        <v>924.47925633813418</v>
      </c>
      <c r="FR9" s="3">
        <v>947.70105614025692</v>
      </c>
      <c r="FS9" s="3">
        <v>975.92460364598742</v>
      </c>
      <c r="FT9" s="3">
        <v>1014.5108647955249</v>
      </c>
      <c r="FU9" s="3">
        <v>1098.1000147494085</v>
      </c>
      <c r="FV9" s="3">
        <v>1145.3486057981395</v>
      </c>
      <c r="FW9" s="3">
        <v>1164.2630212987235</v>
      </c>
      <c r="FX9" s="3">
        <v>1138.1193399750139</v>
      </c>
      <c r="FY9" s="3">
        <v>1150.5263744309805</v>
      </c>
      <c r="FZ9" s="3">
        <v>1160.1381383005746</v>
      </c>
      <c r="GA9" s="3">
        <v>1207.0453897216794</v>
      </c>
      <c r="GB9" s="3">
        <v>1307.4561197946214</v>
      </c>
      <c r="GC9" s="3">
        <v>1305.2972536734694</v>
      </c>
      <c r="GD9" s="3">
        <v>1269.4372808453238</v>
      </c>
      <c r="GE9" s="3">
        <v>1323.6404458874104</v>
      </c>
      <c r="GF9" s="3">
        <v>1338.3043503883159</v>
      </c>
      <c r="GG9" s="3">
        <v>1354.0509298274651</v>
      </c>
      <c r="GH9" s="3">
        <v>1360.6594506471849</v>
      </c>
      <c r="GI9" s="3">
        <v>1382.1518378426701</v>
      </c>
      <c r="GJ9" s="3">
        <v>1396.8406362513999</v>
      </c>
      <c r="GK9" s="3">
        <v>1399.4872777</v>
      </c>
      <c r="GL9" s="3">
        <v>1404.5338253121101</v>
      </c>
      <c r="GM9" s="3">
        <v>1444.4954429329448</v>
      </c>
      <c r="GN9" s="3">
        <v>1456.8092441234508</v>
      </c>
      <c r="GO9" s="3">
        <v>1477.8279004320636</v>
      </c>
      <c r="GP9" s="3">
        <v>1479.9515166513995</v>
      </c>
      <c r="GQ9" s="3">
        <v>1491.4494726186474</v>
      </c>
      <c r="GR9" s="3">
        <v>1541.7004189277716</v>
      </c>
      <c r="GS9" s="3">
        <v>1559.7216600110135</v>
      </c>
      <c r="GT9" s="3">
        <v>1594.7606938939832</v>
      </c>
      <c r="GU9" s="3">
        <v>1612.7561522342332</v>
      </c>
      <c r="GV9" s="3">
        <v>1616.8893186779262</v>
      </c>
      <c r="GW9" s="3">
        <v>1624.0965790625667</v>
      </c>
      <c r="GX9" s="3">
        <v>1646.1361169306442</v>
      </c>
      <c r="GY9" s="75">
        <v>1658.4638623170731</v>
      </c>
      <c r="GZ9" s="25">
        <v>1668.1972499725703</v>
      </c>
    </row>
    <row r="10" spans="1:321" ht="18" x14ac:dyDescent="0.25">
      <c r="B10" s="11"/>
      <c r="C10" s="29" t="s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3.327</v>
      </c>
      <c r="CT10" s="3">
        <v>3.327</v>
      </c>
      <c r="CU10" s="3">
        <v>3.327</v>
      </c>
      <c r="CV10" s="3">
        <v>3.327</v>
      </c>
      <c r="CW10" s="3">
        <v>3.3740000000000001</v>
      </c>
      <c r="CX10" s="3">
        <v>6.0229999999999997</v>
      </c>
      <c r="CY10" s="3">
        <v>5.3940000000000001</v>
      </c>
      <c r="CZ10" s="3">
        <v>1.458</v>
      </c>
      <c r="DA10" s="3">
        <v>0</v>
      </c>
      <c r="DB10" s="3">
        <v>0</v>
      </c>
      <c r="DC10" s="3">
        <v>0</v>
      </c>
      <c r="DD10" s="3">
        <v>0</v>
      </c>
      <c r="DE10" s="3">
        <v>1.2210000000000001</v>
      </c>
      <c r="DF10" s="3">
        <v>1.2210000000000001</v>
      </c>
      <c r="DG10" s="3">
        <v>1.2210000000000001</v>
      </c>
      <c r="DH10" s="3">
        <v>1.2210000000000001</v>
      </c>
      <c r="DI10" s="3">
        <v>1.2210000000000001</v>
      </c>
      <c r="DJ10" s="3">
        <v>1.2210000000000001</v>
      </c>
      <c r="DK10" s="3">
        <v>1.2210000000000001</v>
      </c>
      <c r="DL10" s="3">
        <v>1.2210000000000001</v>
      </c>
      <c r="DM10" s="3">
        <v>1.2210000000000001</v>
      </c>
      <c r="DN10" s="3">
        <v>1.2210000000000001</v>
      </c>
      <c r="DO10" s="3">
        <v>1.2210000000000001</v>
      </c>
      <c r="DP10" s="3">
        <v>1.2210000000000001</v>
      </c>
      <c r="DQ10" s="3">
        <v>3.899</v>
      </c>
      <c r="DR10" s="3">
        <v>3.899</v>
      </c>
      <c r="DS10" s="3">
        <v>3.899</v>
      </c>
      <c r="DT10" s="3">
        <v>3.899</v>
      </c>
      <c r="DU10" s="3">
        <v>3.899</v>
      </c>
      <c r="DV10" s="3">
        <v>2.6859999999999999</v>
      </c>
      <c r="DW10" s="3">
        <v>2.6859999999999999</v>
      </c>
      <c r="DX10" s="3">
        <v>2.6859999999999999</v>
      </c>
      <c r="DY10" s="3">
        <v>3.09</v>
      </c>
      <c r="DZ10" s="3">
        <v>6.0069999999999997</v>
      </c>
      <c r="EA10" s="3">
        <v>2.6859999999999999</v>
      </c>
      <c r="EB10" s="3">
        <v>2.6859999999999999</v>
      </c>
      <c r="EC10" s="3">
        <v>2.6859999999999999</v>
      </c>
      <c r="ED10" s="3">
        <v>2.577</v>
      </c>
      <c r="EE10" s="3">
        <v>2.6030000000000002</v>
      </c>
      <c r="EF10" s="3">
        <v>2.6030000000000002</v>
      </c>
      <c r="EG10" s="3">
        <v>2.6030000000000002</v>
      </c>
      <c r="EH10" s="3">
        <v>2.6030000000000002</v>
      </c>
      <c r="EI10" s="3">
        <v>2.6030000000000002</v>
      </c>
      <c r="EJ10" s="3">
        <v>2.6030000000000002</v>
      </c>
      <c r="EK10" s="3">
        <v>2.6030000000000002</v>
      </c>
      <c r="EL10" s="3">
        <v>2.6030000000000002</v>
      </c>
      <c r="EM10" s="3">
        <v>2.6030000000000002</v>
      </c>
      <c r="EN10" s="3">
        <v>2.6030000000000002</v>
      </c>
      <c r="EO10" s="3">
        <v>2.6030000000000002</v>
      </c>
      <c r="EP10" s="3">
        <v>2.6030000000000002</v>
      </c>
      <c r="EQ10" s="3">
        <v>2.6030000000000002</v>
      </c>
      <c r="ER10" s="3">
        <v>2.6030000000000002</v>
      </c>
      <c r="ES10" s="3">
        <v>2.6030000000000002</v>
      </c>
      <c r="ET10" s="3">
        <v>2.6030000000000002</v>
      </c>
      <c r="EU10" s="3">
        <v>2.6030000000000002</v>
      </c>
      <c r="EV10" s="3">
        <v>2.6030000000000002</v>
      </c>
      <c r="EW10" s="3">
        <v>2.6030000000000002</v>
      </c>
      <c r="EX10" s="3">
        <v>2.6030000000000002</v>
      </c>
      <c r="EY10" s="3">
        <v>3.573</v>
      </c>
      <c r="EZ10" s="3">
        <v>3.573</v>
      </c>
      <c r="FA10" s="3">
        <v>3.573</v>
      </c>
      <c r="FB10" s="3">
        <v>3.573</v>
      </c>
      <c r="FC10" s="3">
        <v>3.573</v>
      </c>
      <c r="FD10" s="3">
        <v>3.573</v>
      </c>
      <c r="FE10" s="3">
        <v>3.573</v>
      </c>
      <c r="FF10" s="3">
        <v>3.573</v>
      </c>
      <c r="FG10" s="3">
        <v>3.573</v>
      </c>
      <c r="FH10" s="3">
        <v>3.573</v>
      </c>
      <c r="FI10" s="3">
        <v>2.4350000000000001</v>
      </c>
      <c r="FJ10" s="3">
        <v>3.0070000000000001</v>
      </c>
      <c r="FK10" s="3">
        <v>3.5369999999999999</v>
      </c>
      <c r="FL10" s="3">
        <v>3.883</v>
      </c>
      <c r="FM10" s="3">
        <v>1.992</v>
      </c>
      <c r="FN10" s="3">
        <v>1.992</v>
      </c>
      <c r="FO10" s="3">
        <v>1.992</v>
      </c>
      <c r="FP10" s="3">
        <v>1.992</v>
      </c>
      <c r="FQ10" s="3">
        <v>1.992</v>
      </c>
      <c r="FR10" s="3">
        <v>1.992</v>
      </c>
      <c r="FS10" s="3">
        <v>1.992</v>
      </c>
      <c r="FT10" s="3">
        <v>2.2389999999999999</v>
      </c>
      <c r="FU10" s="3">
        <v>1.409</v>
      </c>
      <c r="FV10" s="3">
        <v>3.0579999999999998</v>
      </c>
      <c r="FW10" s="3">
        <v>3.0579999999999998</v>
      </c>
      <c r="FX10" s="3">
        <v>3.0579999999999998</v>
      </c>
      <c r="FY10" s="3">
        <v>3.0579999999999998</v>
      </c>
      <c r="FZ10" s="3">
        <v>3.0579999999999998</v>
      </c>
      <c r="GA10" s="3">
        <v>4.05</v>
      </c>
      <c r="GB10" s="3">
        <v>4.0659999999999998</v>
      </c>
      <c r="GC10" s="3">
        <v>3.94</v>
      </c>
      <c r="GD10" s="3">
        <v>3.94</v>
      </c>
      <c r="GE10" s="3">
        <v>1.6259999999999999</v>
      </c>
      <c r="GF10" s="3">
        <v>2.2989999999999999</v>
      </c>
      <c r="GG10" s="3">
        <v>1.409</v>
      </c>
      <c r="GH10" s="3">
        <v>1.409</v>
      </c>
      <c r="GI10" s="3">
        <v>1.409</v>
      </c>
      <c r="GJ10" s="3">
        <v>1.409</v>
      </c>
      <c r="GK10" s="3">
        <v>1.413</v>
      </c>
      <c r="GL10" s="3">
        <v>1.409</v>
      </c>
      <c r="GM10" s="3">
        <v>1.409</v>
      </c>
      <c r="GN10" s="3">
        <v>2.1080000000000001</v>
      </c>
      <c r="GO10" s="3">
        <v>2.1080000000000001</v>
      </c>
      <c r="GP10" s="3">
        <v>3.2679999999999998</v>
      </c>
      <c r="GQ10" s="3">
        <v>3.2679999999999998</v>
      </c>
      <c r="GR10" s="3">
        <v>3.2679999999999998</v>
      </c>
      <c r="GS10" s="3">
        <v>3.2679999999999998</v>
      </c>
      <c r="GT10" s="3">
        <v>3.2679999999999998</v>
      </c>
      <c r="GU10" s="3">
        <v>3.2679999999999998</v>
      </c>
      <c r="GV10" s="3">
        <v>3.2679999999999998</v>
      </c>
      <c r="GW10" s="3">
        <v>3.2679999999999998</v>
      </c>
      <c r="GX10" s="3">
        <v>4.4329999999999998</v>
      </c>
      <c r="GY10" s="75">
        <v>4.4829999999999997</v>
      </c>
      <c r="GZ10" s="25">
        <v>1.409</v>
      </c>
    </row>
    <row r="11" spans="1:321" s="14" customFormat="1" ht="18" x14ac:dyDescent="0.25">
      <c r="A11" s="4"/>
      <c r="B11" s="11"/>
      <c r="C11" s="28" t="s">
        <v>4</v>
      </c>
      <c r="D11" s="14">
        <v>1.9410000000000001</v>
      </c>
      <c r="E11" s="14">
        <v>1.9239999999999999</v>
      </c>
      <c r="F11" s="14">
        <v>1.9139999999999999</v>
      </c>
      <c r="G11" s="14">
        <v>1.6E-2</v>
      </c>
      <c r="H11" s="14">
        <v>1.4E-2</v>
      </c>
      <c r="I11" s="14">
        <v>1.6E-2</v>
      </c>
      <c r="J11" s="14">
        <v>1.2E-2</v>
      </c>
      <c r="K11" s="14">
        <v>1.0999999999999999E-2</v>
      </c>
      <c r="L11" s="14">
        <v>1.4E-2</v>
      </c>
      <c r="M11" s="14">
        <v>1.2E-2</v>
      </c>
      <c r="N11" s="14">
        <v>1.7000000000000001E-2</v>
      </c>
      <c r="O11" s="14">
        <v>0.04</v>
      </c>
      <c r="P11" s="14">
        <v>3.4000000000000002E-2</v>
      </c>
      <c r="Q11" s="14">
        <v>1.1409999999999998</v>
      </c>
      <c r="R11" s="14">
        <v>1.139</v>
      </c>
      <c r="S11" s="14">
        <v>1.044</v>
      </c>
      <c r="T11" s="14">
        <v>1.998</v>
      </c>
      <c r="U11" s="14">
        <v>1.0759999999999998</v>
      </c>
      <c r="V11" s="14">
        <v>1.0759999999999998</v>
      </c>
      <c r="W11" s="14">
        <v>1.032</v>
      </c>
      <c r="X11" s="14">
        <v>1.034</v>
      </c>
      <c r="Y11" s="14">
        <v>1.034</v>
      </c>
      <c r="Z11" s="14">
        <v>0.97799999999999998</v>
      </c>
      <c r="AA11" s="14">
        <v>0.98299999999999998</v>
      </c>
      <c r="AB11" s="14">
        <v>0.98499999999999999</v>
      </c>
      <c r="AC11" s="14">
        <v>0.98699999999999999</v>
      </c>
      <c r="AD11" s="14">
        <v>0.98399999999999999</v>
      </c>
      <c r="AE11" s="14">
        <v>0.94500000000000006</v>
      </c>
      <c r="AF11" s="14">
        <v>0.93600000000000005</v>
      </c>
      <c r="AG11" s="14">
        <v>0.93900000000000006</v>
      </c>
      <c r="AH11" s="14">
        <v>0.93900000000000006</v>
      </c>
      <c r="AI11" s="14">
        <v>0.93800000000000006</v>
      </c>
      <c r="AJ11" s="14">
        <v>22.588176439999998</v>
      </c>
      <c r="AK11" s="14">
        <v>21.862941599999999</v>
      </c>
      <c r="AL11" s="14">
        <v>21.948772319999996</v>
      </c>
      <c r="AM11" s="14">
        <v>21.907775759999996</v>
      </c>
      <c r="AN11" s="14">
        <v>21.27751928</v>
      </c>
      <c r="AO11" s="14">
        <v>21.102060999999999</v>
      </c>
      <c r="AP11" s="14">
        <v>21.37301338</v>
      </c>
      <c r="AQ11" s="14">
        <v>21.2085413</v>
      </c>
      <c r="AR11" s="14">
        <v>21.639629039999996</v>
      </c>
      <c r="AS11" s="14">
        <v>21.302170699999998</v>
      </c>
      <c r="AT11" s="14">
        <v>20.792639059999999</v>
      </c>
      <c r="AU11" s="14">
        <v>21.150889979999999</v>
      </c>
      <c r="AV11" s="14">
        <v>21.065473539999999</v>
      </c>
      <c r="AW11" s="14">
        <v>21.129497679999997</v>
      </c>
      <c r="AX11" s="14">
        <v>21.020327439999996</v>
      </c>
      <c r="AY11" s="14">
        <v>21.050230080000002</v>
      </c>
      <c r="AZ11" s="14">
        <v>21.017282439999999</v>
      </c>
      <c r="BA11" s="14">
        <v>20.773972059999998</v>
      </c>
      <c r="BB11" s="14">
        <v>20.293046159999999</v>
      </c>
      <c r="BC11" s="14">
        <v>20.309581999999999</v>
      </c>
      <c r="BD11" s="14">
        <v>40.949898239999996</v>
      </c>
      <c r="BE11" s="14">
        <v>42.03203396</v>
      </c>
      <c r="BF11" s="14">
        <v>42.084522239999998</v>
      </c>
      <c r="BG11" s="14">
        <v>42.41585023999999</v>
      </c>
      <c r="BH11" s="14">
        <v>42.69320768</v>
      </c>
      <c r="BI11" s="14">
        <v>41.943697839999999</v>
      </c>
      <c r="BJ11" s="14">
        <v>42.21674024</v>
      </c>
      <c r="BK11" s="14">
        <v>42.348759999999999</v>
      </c>
      <c r="BL11" s="14">
        <v>42.545259200000004</v>
      </c>
      <c r="BM11" s="14">
        <v>42.336127200000014</v>
      </c>
      <c r="BN11" s="14">
        <v>41.539115320000001</v>
      </c>
      <c r="BO11" s="14">
        <v>41.64396516</v>
      </c>
      <c r="BP11" s="14">
        <v>41.548942245498168</v>
      </c>
      <c r="BQ11" s="14">
        <v>41.149375479999996</v>
      </c>
      <c r="BR11" s="14">
        <v>41.29735079999999</v>
      </c>
      <c r="BS11" s="14">
        <v>40.954378399999996</v>
      </c>
      <c r="BT11" s="14">
        <v>41.724027200000002</v>
      </c>
      <c r="BU11" s="14">
        <v>41.432220919999992</v>
      </c>
      <c r="BV11" s="14">
        <v>41.208441599999993</v>
      </c>
      <c r="BW11" s="14">
        <v>41.077994319999995</v>
      </c>
      <c r="BX11" s="14">
        <v>41.44973679999999</v>
      </c>
      <c r="BY11" s="14">
        <v>41.470795519999996</v>
      </c>
      <c r="BZ11" s="14">
        <v>78.454358407231553</v>
      </c>
      <c r="CA11" s="14">
        <v>78.568417252790766</v>
      </c>
      <c r="CB11" s="14">
        <v>80.536827489041968</v>
      </c>
      <c r="CC11" s="14">
        <v>80.103235981353777</v>
      </c>
      <c r="CD11" s="14">
        <v>81.224152577279767</v>
      </c>
      <c r="CE11" s="14">
        <v>82.545489063420263</v>
      </c>
      <c r="CF11" s="14">
        <v>83.3807483212764</v>
      </c>
      <c r="CG11" s="14">
        <v>82.97324786634681</v>
      </c>
      <c r="CH11" s="14">
        <v>80.384864707836783</v>
      </c>
      <c r="CI11" s="14">
        <v>77.86112654232798</v>
      </c>
      <c r="CJ11" s="14">
        <v>79.143255812610789</v>
      </c>
      <c r="CK11" s="14">
        <v>78.323777520118171</v>
      </c>
      <c r="CL11" s="14">
        <v>79.045753156777351</v>
      </c>
      <c r="CM11" s="14">
        <v>78.083527097203302</v>
      </c>
      <c r="CN11" s="14">
        <v>79.175729345847287</v>
      </c>
      <c r="CO11" s="14">
        <v>74.763373199197446</v>
      </c>
      <c r="CP11" s="14">
        <v>74.456430164933963</v>
      </c>
      <c r="CQ11" s="14">
        <v>74.002184572658194</v>
      </c>
      <c r="CR11" s="14">
        <v>73.697591980955139</v>
      </c>
      <c r="CS11" s="14">
        <v>73.023783323536918</v>
      </c>
      <c r="CT11" s="14">
        <v>72.252099904452805</v>
      </c>
      <c r="CU11" s="14">
        <v>70.863782137835102</v>
      </c>
      <c r="CV11" s="14">
        <v>69.821335686840143</v>
      </c>
      <c r="CW11" s="14">
        <v>69.605473692086804</v>
      </c>
      <c r="CX11" s="14">
        <v>70.386864124268357</v>
      </c>
      <c r="CY11" s="14">
        <v>71.871467842613157</v>
      </c>
      <c r="CZ11" s="14">
        <v>71.804819350850011</v>
      </c>
      <c r="DA11" s="14">
        <v>69.265868719899984</v>
      </c>
      <c r="DB11" s="14">
        <v>68.679519415000001</v>
      </c>
      <c r="DC11" s="14">
        <v>70.025130930100005</v>
      </c>
      <c r="DD11" s="14">
        <v>70.02367794700001</v>
      </c>
      <c r="DE11" s="14">
        <v>71.266692118630402</v>
      </c>
      <c r="DF11" s="14">
        <v>71.841307179387357</v>
      </c>
      <c r="DG11" s="14">
        <v>69.043712000673594</v>
      </c>
      <c r="DH11" s="14">
        <v>69.438523316957216</v>
      </c>
      <c r="DI11" s="14">
        <v>69.566612105099992</v>
      </c>
      <c r="DJ11" s="14">
        <v>70.498796889342401</v>
      </c>
      <c r="DK11" s="14">
        <v>70.921620972606405</v>
      </c>
      <c r="DL11" s="14">
        <v>69.523051080969992</v>
      </c>
      <c r="DM11" s="14">
        <v>68.181330438640003</v>
      </c>
      <c r="DN11" s="14">
        <v>67.713256236661934</v>
      </c>
      <c r="DO11" s="14">
        <v>68.429499031569023</v>
      </c>
      <c r="DP11" s="14">
        <v>68.190776804980018</v>
      </c>
      <c r="DQ11" s="14">
        <v>69.638880818784017</v>
      </c>
      <c r="DR11" s="14">
        <v>64.583324006484801</v>
      </c>
      <c r="DS11" s="14">
        <v>63.707638196256013</v>
      </c>
      <c r="DT11" s="14">
        <v>63.426651524267996</v>
      </c>
      <c r="DU11" s="14">
        <v>63.305441222199988</v>
      </c>
      <c r="DV11" s="14">
        <v>62.881847319999991</v>
      </c>
      <c r="DW11" s="14">
        <v>63.794939779999993</v>
      </c>
      <c r="DX11" s="14">
        <v>61.325348739999995</v>
      </c>
      <c r="DY11" s="14">
        <v>59.746702285999987</v>
      </c>
      <c r="DZ11" s="14">
        <v>59.541206249999995</v>
      </c>
      <c r="EA11" s="14">
        <v>60.357309600000008</v>
      </c>
      <c r="EB11" s="14">
        <v>60.160763407000005</v>
      </c>
      <c r="EC11" s="14">
        <v>60.649929480099992</v>
      </c>
      <c r="ED11" s="14">
        <v>58.190171831000001</v>
      </c>
      <c r="EE11" s="14">
        <v>55.166733659999991</v>
      </c>
      <c r="EF11" s="14">
        <v>55.013505653499983</v>
      </c>
      <c r="EG11" s="14">
        <v>56.476791908799996</v>
      </c>
      <c r="EH11" s="14">
        <v>57.781856591999997</v>
      </c>
      <c r="EI11" s="14">
        <v>117.45213753600001</v>
      </c>
      <c r="EJ11" s="14">
        <v>114.89912258240001</v>
      </c>
      <c r="EK11" s="14">
        <v>113.51586139600001</v>
      </c>
      <c r="EL11" s="14">
        <v>113.98308826000002</v>
      </c>
      <c r="EM11" s="14">
        <v>113.58763782</v>
      </c>
      <c r="EN11" s="14">
        <v>114.409852296</v>
      </c>
      <c r="EO11" s="14">
        <v>114.738469792</v>
      </c>
      <c r="EP11" s="14">
        <v>111.027251947</v>
      </c>
      <c r="EQ11" s="14">
        <v>110.08083078899999</v>
      </c>
      <c r="ER11" s="14">
        <v>110.11908901206399</v>
      </c>
      <c r="ES11" s="14">
        <v>108.26410043546282</v>
      </c>
      <c r="ET11" s="14">
        <v>109.66581761167362</v>
      </c>
      <c r="EU11" s="14">
        <v>109.38514497981282</v>
      </c>
      <c r="EV11" s="14">
        <v>107.9360019528624</v>
      </c>
      <c r="EW11" s="14">
        <v>108.1795699072</v>
      </c>
      <c r="EX11" s="14">
        <v>108.159719459</v>
      </c>
      <c r="EY11" s="14">
        <v>165.79141892240267</v>
      </c>
      <c r="EZ11" s="14">
        <v>165.58239042165539</v>
      </c>
      <c r="FA11" s="14">
        <v>162.24398385377</v>
      </c>
      <c r="FB11" s="14">
        <v>162.34308480000001</v>
      </c>
      <c r="FC11" s="14">
        <v>162.20489903999999</v>
      </c>
      <c r="FD11" s="14">
        <v>165.01912668800003</v>
      </c>
      <c r="FE11" s="14">
        <v>163.522549008</v>
      </c>
      <c r="FF11" s="14">
        <v>158.36734208000001</v>
      </c>
      <c r="FG11" s="14">
        <v>159.32749162456793</v>
      </c>
      <c r="FH11" s="14">
        <v>156.84265451664024</v>
      </c>
      <c r="FI11" s="14">
        <v>158.39392516268981</v>
      </c>
      <c r="FJ11" s="14">
        <v>156.91518512530317</v>
      </c>
      <c r="FK11" s="14">
        <v>155.92110784313724</v>
      </c>
      <c r="FL11" s="14">
        <v>158.44144907146878</v>
      </c>
      <c r="FM11" s="14">
        <v>158.50676586187535</v>
      </c>
      <c r="FN11" s="14">
        <v>156.10344374829748</v>
      </c>
      <c r="FO11" s="14">
        <v>156.73073574709539</v>
      </c>
      <c r="FP11" s="14">
        <v>155.93496404604531</v>
      </c>
      <c r="FQ11" s="14">
        <v>157.38879411219312</v>
      </c>
      <c r="FR11" s="14">
        <v>159.65861261713582</v>
      </c>
      <c r="FS11" s="14">
        <v>160.22280281859767</v>
      </c>
      <c r="FT11" s="14">
        <v>157.12734135972377</v>
      </c>
      <c r="FU11" s="14">
        <v>156.80685576475932</v>
      </c>
      <c r="FV11" s="14">
        <v>157.4812525870862</v>
      </c>
      <c r="FW11" s="14">
        <v>158.15304947164259</v>
      </c>
      <c r="FX11" s="14">
        <v>156.8353913323873</v>
      </c>
      <c r="FY11" s="14">
        <v>157.80484235008404</v>
      </c>
      <c r="FZ11" s="14">
        <v>156.44650945000001</v>
      </c>
      <c r="GA11" s="14">
        <v>155.31118266738662</v>
      </c>
      <c r="GB11" s="14">
        <v>156.4735495060373</v>
      </c>
      <c r="GC11" s="14">
        <v>156.93733583265305</v>
      </c>
      <c r="GD11" s="14">
        <v>157.06200766007197</v>
      </c>
      <c r="GE11" s="14">
        <v>156.33692132127837</v>
      </c>
      <c r="GF11" s="14">
        <v>155.64029781892481</v>
      </c>
      <c r="GG11" s="14">
        <v>154.95143127541883</v>
      </c>
      <c r="GH11" s="14">
        <v>156.69381636208499</v>
      </c>
      <c r="GI11" s="14">
        <v>156.55058136507034</v>
      </c>
      <c r="GJ11" s="14">
        <v>156.65934451962843</v>
      </c>
      <c r="GK11" s="14">
        <v>158.70262589999999</v>
      </c>
      <c r="GL11" s="14">
        <v>156.9130723200721</v>
      </c>
      <c r="GM11" s="14">
        <v>159.16672395137977</v>
      </c>
      <c r="GN11" s="14">
        <v>159.270739246191</v>
      </c>
      <c r="GO11" s="14">
        <v>159.56098625071058</v>
      </c>
      <c r="GP11" s="14">
        <v>161.11698473536893</v>
      </c>
      <c r="GQ11" s="14">
        <v>161.85748169432225</v>
      </c>
      <c r="GR11" s="14">
        <v>161.25681118894124</v>
      </c>
      <c r="GS11" s="14">
        <v>162.19321811123348</v>
      </c>
      <c r="GT11" s="14">
        <v>161.83140630743733</v>
      </c>
      <c r="GU11" s="14">
        <v>163.34068967570275</v>
      </c>
      <c r="GV11" s="14">
        <v>163.84703193085281</v>
      </c>
      <c r="GW11" s="14">
        <v>156.67622457011458</v>
      </c>
      <c r="GX11" s="14">
        <v>157.01876574226893</v>
      </c>
      <c r="GY11" s="76">
        <v>156.6335814481707</v>
      </c>
      <c r="GZ11" s="27">
        <v>153.94948686039416</v>
      </c>
    </row>
    <row r="12" spans="1:321" ht="18" x14ac:dyDescent="0.25">
      <c r="B12" s="11"/>
      <c r="C12" s="29" t="s">
        <v>5</v>
      </c>
      <c r="D12" s="3">
        <v>2.4E-2</v>
      </c>
      <c r="E12" s="3">
        <v>1.9E-2</v>
      </c>
      <c r="F12" s="3">
        <v>2.1000000000000001E-2</v>
      </c>
      <c r="G12" s="3">
        <v>1.6E-2</v>
      </c>
      <c r="H12" s="3">
        <v>1.4E-2</v>
      </c>
      <c r="I12" s="3">
        <v>1.6E-2</v>
      </c>
      <c r="J12" s="3">
        <v>1.2E-2</v>
      </c>
      <c r="K12" s="3">
        <v>1.0999999999999999E-2</v>
      </c>
      <c r="L12" s="3">
        <v>1.4E-2</v>
      </c>
      <c r="M12" s="3">
        <v>1.2E-2</v>
      </c>
      <c r="N12" s="3">
        <v>1.7000000000000001E-2</v>
      </c>
      <c r="O12" s="3">
        <v>0.02</v>
      </c>
      <c r="P12" s="3">
        <v>1.7000000000000001E-2</v>
      </c>
      <c r="Q12" s="3">
        <v>2.1000000000000001E-2</v>
      </c>
      <c r="R12" s="3">
        <v>2.5999999999999999E-2</v>
      </c>
      <c r="S12" s="3">
        <v>2.4E-2</v>
      </c>
      <c r="T12" s="3">
        <v>2.1999999999999999E-2</v>
      </c>
      <c r="U12" s="3">
        <v>2.1000000000000001E-2</v>
      </c>
      <c r="V12" s="3">
        <v>2.1000000000000001E-2</v>
      </c>
      <c r="W12" s="3">
        <v>1.2E-2</v>
      </c>
      <c r="X12" s="3">
        <v>1.4E-2</v>
      </c>
      <c r="Y12" s="3">
        <v>1.4E-2</v>
      </c>
      <c r="Z12" s="3">
        <v>8.9999999999999993E-3</v>
      </c>
      <c r="AA12" s="3">
        <v>1.4E-2</v>
      </c>
      <c r="AB12" s="3">
        <v>1.6E-2</v>
      </c>
      <c r="AC12" s="3">
        <v>1.7999999999999999E-2</v>
      </c>
      <c r="AD12" s="3">
        <v>2.1000000000000001E-2</v>
      </c>
      <c r="AE12" s="3">
        <v>1.6E-2</v>
      </c>
      <c r="AF12" s="3">
        <v>7.0000000000000001E-3</v>
      </c>
      <c r="AG12" s="3">
        <v>0.01</v>
      </c>
      <c r="AH12" s="3">
        <v>0.01</v>
      </c>
      <c r="AI12" s="3">
        <v>8.9999999999999993E-3</v>
      </c>
      <c r="AJ12" s="3">
        <v>21.65917644</v>
      </c>
      <c r="AK12" s="3">
        <v>20.9799416</v>
      </c>
      <c r="AL12" s="3">
        <v>21.065772319999997</v>
      </c>
      <c r="AM12" s="3">
        <v>21.024775759999997</v>
      </c>
      <c r="AN12" s="3">
        <v>20.429519280000001</v>
      </c>
      <c r="AO12" s="3">
        <v>20.314060999999999</v>
      </c>
      <c r="AP12" s="3">
        <v>20.585013379999999</v>
      </c>
      <c r="AQ12" s="3">
        <v>20.4205413</v>
      </c>
      <c r="AR12" s="3">
        <v>20.851629039999995</v>
      </c>
      <c r="AS12" s="3">
        <v>20.514170699999998</v>
      </c>
      <c r="AT12" s="3">
        <v>20.039639059999999</v>
      </c>
      <c r="AU12" s="3">
        <v>20.397889979999999</v>
      </c>
      <c r="AV12" s="3">
        <v>20.312473539999999</v>
      </c>
      <c r="AW12" s="3">
        <v>20.376497679999996</v>
      </c>
      <c r="AX12" s="3">
        <v>20.301327439999994</v>
      </c>
      <c r="AY12" s="3">
        <v>20.331230080000001</v>
      </c>
      <c r="AZ12" s="3">
        <v>20.298282439999998</v>
      </c>
      <c r="BA12" s="3">
        <v>20.124972059999997</v>
      </c>
      <c r="BB12" s="3">
        <v>19.644046159999998</v>
      </c>
      <c r="BC12" s="3">
        <v>19.700581999999997</v>
      </c>
      <c r="BD12" s="3">
        <v>40.340898239999994</v>
      </c>
      <c r="BE12" s="3">
        <v>41.388033960000001</v>
      </c>
      <c r="BF12" s="3">
        <v>41.475522239999997</v>
      </c>
      <c r="BG12" s="3">
        <v>41.84285023999999</v>
      </c>
      <c r="BH12" s="3">
        <v>41.12020768</v>
      </c>
      <c r="BI12" s="3">
        <v>41.369697840000001</v>
      </c>
      <c r="BJ12" s="3">
        <v>41.679740240000001</v>
      </c>
      <c r="BK12" s="3">
        <v>41.81176</v>
      </c>
      <c r="BL12" s="3">
        <v>42.008259200000005</v>
      </c>
      <c r="BM12" s="3">
        <v>41.834127200000012</v>
      </c>
      <c r="BN12" s="3">
        <v>41.074115319999997</v>
      </c>
      <c r="BO12" s="3">
        <v>41.177965159999999</v>
      </c>
      <c r="BP12" s="3">
        <v>41.11794224549817</v>
      </c>
      <c r="BQ12" s="3">
        <v>40.718375479999999</v>
      </c>
      <c r="BR12" s="3">
        <v>40.866350799999992</v>
      </c>
      <c r="BS12" s="3">
        <v>40.523378399999999</v>
      </c>
      <c r="BT12" s="3">
        <v>41.293027200000004</v>
      </c>
      <c r="BU12" s="3">
        <v>41.001220919999994</v>
      </c>
      <c r="BV12" s="3">
        <v>40.777441599999996</v>
      </c>
      <c r="BW12" s="3">
        <v>40.686994319999997</v>
      </c>
      <c r="BX12" s="3">
        <v>41.058736799999991</v>
      </c>
      <c r="BY12" s="3">
        <v>40.501795519999995</v>
      </c>
      <c r="BZ12" s="3">
        <v>39.915476099720003</v>
      </c>
      <c r="CA12" s="3">
        <v>39.9708519932</v>
      </c>
      <c r="CB12" s="3">
        <v>40.827459137999995</v>
      </c>
      <c r="CC12" s="3">
        <v>39.752522669608005</v>
      </c>
      <c r="CD12" s="3">
        <v>40.339116132488009</v>
      </c>
      <c r="CE12" s="3">
        <v>40.982706828159991</v>
      </c>
      <c r="CF12" s="3">
        <v>41.427907997999995</v>
      </c>
      <c r="CG12" s="3">
        <v>41.226304326000005</v>
      </c>
      <c r="CH12" s="3">
        <v>39.935267375999999</v>
      </c>
      <c r="CI12" s="3">
        <v>37.633255119999994</v>
      </c>
      <c r="CJ12" s="3">
        <v>38.283210131999994</v>
      </c>
      <c r="CK12" s="3">
        <v>37.907316039879994</v>
      </c>
      <c r="CL12" s="3">
        <v>37.612617252079993</v>
      </c>
      <c r="CM12" s="3">
        <v>37.785671880479995</v>
      </c>
      <c r="CN12" s="3">
        <v>38.348687075839997</v>
      </c>
      <c r="CO12" s="3">
        <v>35.144277176559996</v>
      </c>
      <c r="CP12" s="3">
        <v>34.999293923520007</v>
      </c>
      <c r="CQ12" s="3">
        <v>34.783928218079993</v>
      </c>
      <c r="CR12" s="3">
        <v>34.633285604979996</v>
      </c>
      <c r="CS12" s="3">
        <v>34.314588884199999</v>
      </c>
      <c r="CT12" s="3">
        <v>33.952477127999998</v>
      </c>
      <c r="CU12" s="3">
        <v>32.233675047999995</v>
      </c>
      <c r="CV12" s="3">
        <v>31.777922917119998</v>
      </c>
      <c r="CW12" s="3">
        <v>31.679042803839998</v>
      </c>
      <c r="CX12" s="3">
        <v>32.055503932799994</v>
      </c>
      <c r="CY12" s="3">
        <v>32.72963549696</v>
      </c>
      <c r="CZ12" s="3">
        <v>32.700420528000002</v>
      </c>
      <c r="DA12" s="3">
        <v>30.399783429999992</v>
      </c>
      <c r="DB12" s="3">
        <v>30.138665500000002</v>
      </c>
      <c r="DC12" s="3">
        <v>30.753232499999996</v>
      </c>
      <c r="DD12" s="3">
        <v>30.754275</v>
      </c>
      <c r="DE12" s="3">
        <v>31.301255679999993</v>
      </c>
      <c r="DF12" s="3">
        <v>31.55217119147628</v>
      </c>
      <c r="DG12" s="3">
        <v>29.158117711999996</v>
      </c>
      <c r="DH12" s="3">
        <v>29.313272583201268</v>
      </c>
      <c r="DI12" s="3">
        <v>29.368566999999995</v>
      </c>
      <c r="DJ12" s="3">
        <v>29.762577007999994</v>
      </c>
      <c r="DK12" s="3">
        <v>29.674699887999999</v>
      </c>
      <c r="DL12" s="3">
        <v>29.350154899999996</v>
      </c>
      <c r="DM12" s="3">
        <v>27.561659599999999</v>
      </c>
      <c r="DN12" s="3">
        <v>27.38841751711665</v>
      </c>
      <c r="DO12" s="3">
        <v>27.676495837914246</v>
      </c>
      <c r="DP12" s="3">
        <v>27.579884700000004</v>
      </c>
      <c r="DQ12" s="3">
        <v>27.524529760000004</v>
      </c>
      <c r="DR12" s="3">
        <v>24.899805727999997</v>
      </c>
      <c r="DS12" s="3">
        <v>23.266056480000003</v>
      </c>
      <c r="DT12" s="3">
        <v>23.163446939999996</v>
      </c>
      <c r="DU12" s="3">
        <v>23.120501115999996</v>
      </c>
      <c r="DV12" s="3">
        <v>22.953589599999997</v>
      </c>
      <c r="DW12" s="3">
        <v>23.271248399999998</v>
      </c>
      <c r="DX12" s="3">
        <v>21.035011999999998</v>
      </c>
      <c r="DY12" s="3">
        <v>19.100499719999998</v>
      </c>
      <c r="DZ12" s="3">
        <v>19.033374999999999</v>
      </c>
      <c r="EA12" s="3">
        <v>19.296592</v>
      </c>
      <c r="EB12" s="3">
        <v>19.24049114</v>
      </c>
      <c r="EC12" s="3">
        <v>19.401118501999996</v>
      </c>
      <c r="ED12" s="3">
        <v>17.172988639999996</v>
      </c>
      <c r="EE12" s="3">
        <v>14.797719599999997</v>
      </c>
      <c r="EF12" s="3">
        <v>14.740796709999996</v>
      </c>
      <c r="EG12" s="3">
        <v>15.150650528</v>
      </c>
      <c r="EH12" s="3">
        <v>15.500635519999999</v>
      </c>
      <c r="EI12" s="3">
        <v>75.879143360000015</v>
      </c>
      <c r="EJ12" s="3">
        <v>73.459681792000012</v>
      </c>
      <c r="EK12" s="3">
        <v>72.575719680000006</v>
      </c>
      <c r="EL12" s="3">
        <v>72.874540800000005</v>
      </c>
      <c r="EM12" s="3">
        <v>72.625786879999993</v>
      </c>
      <c r="EN12" s="3">
        <v>73.150580863999991</v>
      </c>
      <c r="EO12" s="3">
        <v>73.360038528000004</v>
      </c>
      <c r="EP12" s="3">
        <v>70.218827829999995</v>
      </c>
      <c r="EQ12" s="3">
        <v>69.621167209999996</v>
      </c>
      <c r="ER12" s="3">
        <v>69.640778400000002</v>
      </c>
      <c r="ES12" s="3">
        <v>68.467241930000014</v>
      </c>
      <c r="ET12" s="3">
        <v>69.312900160000012</v>
      </c>
      <c r="EU12" s="3">
        <v>69.136070680000017</v>
      </c>
      <c r="EV12" s="3">
        <v>67.444326767999996</v>
      </c>
      <c r="EW12" s="3">
        <v>67.640283904</v>
      </c>
      <c r="EX12" s="3">
        <v>67.629777587999996</v>
      </c>
      <c r="EY12" s="3">
        <v>68.011245424078368</v>
      </c>
      <c r="EZ12" s="3">
        <v>67.927254554919315</v>
      </c>
      <c r="FA12" s="3">
        <v>66.55993475501397</v>
      </c>
      <c r="FB12" s="3">
        <v>65.351915200000008</v>
      </c>
      <c r="FC12" s="3">
        <v>65.29747596</v>
      </c>
      <c r="FD12" s="3">
        <v>66.429298312000014</v>
      </c>
      <c r="FE12" s="3">
        <v>65.828563492000001</v>
      </c>
      <c r="FF12" s="3">
        <v>63.753657920000009</v>
      </c>
      <c r="FG12" s="3">
        <v>64.140217229460248</v>
      </c>
      <c r="FH12" s="3">
        <v>61.903987321711561</v>
      </c>
      <c r="FI12" s="3">
        <v>62.515707158351404</v>
      </c>
      <c r="FJ12" s="3">
        <v>61.930801131770416</v>
      </c>
      <c r="FK12" s="3">
        <v>61.542045751633978</v>
      </c>
      <c r="FL12" s="3">
        <v>62.537492402926283</v>
      </c>
      <c r="FM12" s="3">
        <v>62.563274564851206</v>
      </c>
      <c r="FN12" s="3">
        <v>60.14273985290113</v>
      </c>
      <c r="FO12" s="3">
        <v>60.392064036746824</v>
      </c>
      <c r="FP12" s="3">
        <v>60.307192010652479</v>
      </c>
      <c r="FQ12" s="3">
        <v>60.869320785597381</v>
      </c>
      <c r="FR12" s="3">
        <v>61.758608089641982</v>
      </c>
      <c r="FS12" s="3">
        <v>61.978594357710229</v>
      </c>
      <c r="FT12" s="3">
        <v>59.47966850828729</v>
      </c>
      <c r="FU12" s="3">
        <v>59.370847317744158</v>
      </c>
      <c r="FV12" s="3">
        <v>59.640922024623805</v>
      </c>
      <c r="FW12" s="3">
        <v>59.888876803551604</v>
      </c>
      <c r="FX12" s="3">
        <v>59.405888146911522</v>
      </c>
      <c r="FY12" s="3">
        <v>59.783243697478994</v>
      </c>
      <c r="FZ12" s="3">
        <v>59.28237931034483</v>
      </c>
      <c r="GA12" s="3">
        <v>58.855951403887687</v>
      </c>
      <c r="GB12" s="3">
        <v>59.291997804610311</v>
      </c>
      <c r="GC12" s="3">
        <v>59.443836734693868</v>
      </c>
      <c r="GD12" s="3">
        <v>59.503438848920865</v>
      </c>
      <c r="GE12" s="3">
        <v>59.229105700055349</v>
      </c>
      <c r="GF12" s="3">
        <v>58.974866154690062</v>
      </c>
      <c r="GG12" s="3">
        <v>58.688779181543538</v>
      </c>
      <c r="GH12" s="3">
        <v>59.351111000000003</v>
      </c>
      <c r="GI12" s="3">
        <v>59.301270265875274</v>
      </c>
      <c r="GJ12" s="3">
        <v>59.346150242326331</v>
      </c>
      <c r="GK12" s="3">
        <v>60.113</v>
      </c>
      <c r="GL12" s="3">
        <v>59.444633630289424</v>
      </c>
      <c r="GM12" s="3">
        <v>60.305995732574672</v>
      </c>
      <c r="GN12" s="3">
        <v>60.212926094371802</v>
      </c>
      <c r="GO12" s="3">
        <v>60.415998862990321</v>
      </c>
      <c r="GP12" s="3">
        <v>61.021488549618311</v>
      </c>
      <c r="GQ12" s="3">
        <v>61.289840801558576</v>
      </c>
      <c r="GR12" s="3">
        <v>61.062579822616414</v>
      </c>
      <c r="GS12" s="3">
        <v>61.393242290748901</v>
      </c>
      <c r="GT12" s="3">
        <v>61.268785515320339</v>
      </c>
      <c r="GU12" s="3">
        <v>61.84478931255218</v>
      </c>
      <c r="GV12" s="3">
        <v>62.036983277591965</v>
      </c>
      <c r="GW12" s="3">
        <v>55.489538440033542</v>
      </c>
      <c r="GX12" s="3">
        <v>55.620455462184886</v>
      </c>
      <c r="GY12" s="75">
        <v>55.495768292682918</v>
      </c>
      <c r="GZ12" s="25">
        <v>54.541342872570191</v>
      </c>
    </row>
    <row r="13" spans="1:321" ht="18" x14ac:dyDescent="0.25">
      <c r="B13" s="11"/>
      <c r="C13" s="29" t="s">
        <v>6</v>
      </c>
      <c r="D13" s="3">
        <v>1.917</v>
      </c>
      <c r="E13" s="3">
        <v>1.905</v>
      </c>
      <c r="F13" s="3">
        <v>1.893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0.02</v>
      </c>
      <c r="P13" s="3">
        <v>1.7000000000000001E-2</v>
      </c>
      <c r="Q13" s="3">
        <v>1.1199999999999999</v>
      </c>
      <c r="R13" s="3">
        <v>1.113</v>
      </c>
      <c r="S13" s="3">
        <v>1.02</v>
      </c>
      <c r="T13" s="3">
        <v>1.976</v>
      </c>
      <c r="U13" s="3">
        <v>1.0549999999999999</v>
      </c>
      <c r="V13" s="3">
        <v>1.0549999999999999</v>
      </c>
      <c r="W13" s="3">
        <v>1.02</v>
      </c>
      <c r="X13" s="3">
        <v>1.02</v>
      </c>
      <c r="Y13" s="3">
        <v>1.02</v>
      </c>
      <c r="Z13" s="3">
        <v>0.96899999999999997</v>
      </c>
      <c r="AA13" s="3">
        <v>0.96899999999999997</v>
      </c>
      <c r="AB13" s="3">
        <v>0.96899999999999997</v>
      </c>
      <c r="AC13" s="3">
        <v>0.96899999999999997</v>
      </c>
      <c r="AD13" s="3">
        <v>0.96299999999999997</v>
      </c>
      <c r="AE13" s="3">
        <v>0.92900000000000005</v>
      </c>
      <c r="AF13" s="3">
        <v>0.92900000000000005</v>
      </c>
      <c r="AG13" s="3">
        <v>0.92900000000000005</v>
      </c>
      <c r="AH13" s="3">
        <v>0.92900000000000005</v>
      </c>
      <c r="AI13" s="3">
        <v>0.92900000000000005</v>
      </c>
      <c r="AJ13" s="3">
        <v>0.92900000000000005</v>
      </c>
      <c r="AK13" s="3">
        <v>0.88300000000000001</v>
      </c>
      <c r="AL13" s="3">
        <v>0.88300000000000001</v>
      </c>
      <c r="AM13" s="3">
        <v>0.88300000000000001</v>
      </c>
      <c r="AN13" s="3">
        <v>0.84799999999999998</v>
      </c>
      <c r="AO13" s="3">
        <v>0.78800000000000003</v>
      </c>
      <c r="AP13" s="3">
        <v>0.78800000000000003</v>
      </c>
      <c r="AQ13" s="3">
        <v>0.78800000000000003</v>
      </c>
      <c r="AR13" s="3">
        <v>0.78800000000000003</v>
      </c>
      <c r="AS13" s="3">
        <v>0.78800000000000003</v>
      </c>
      <c r="AT13" s="3">
        <v>0.753</v>
      </c>
      <c r="AU13" s="3">
        <v>0.753</v>
      </c>
      <c r="AV13" s="3">
        <v>0.753</v>
      </c>
      <c r="AW13" s="3">
        <v>0.753</v>
      </c>
      <c r="AX13" s="3">
        <v>0.71899999999999997</v>
      </c>
      <c r="AY13" s="3">
        <v>0.71899999999999997</v>
      </c>
      <c r="AZ13" s="3">
        <v>0.71899999999999997</v>
      </c>
      <c r="BA13" s="3">
        <v>0.64900000000000002</v>
      </c>
      <c r="BB13" s="3">
        <v>0.64900000000000002</v>
      </c>
      <c r="BC13" s="3">
        <v>0.60899999999999999</v>
      </c>
      <c r="BD13" s="3">
        <v>0.60899999999999999</v>
      </c>
      <c r="BE13" s="3">
        <v>0.64400000000000002</v>
      </c>
      <c r="BF13" s="3">
        <v>0.60899999999999999</v>
      </c>
      <c r="BG13" s="3">
        <v>0.57299999999999995</v>
      </c>
      <c r="BH13" s="3">
        <v>1.573</v>
      </c>
      <c r="BI13" s="3">
        <v>0.57399999999999995</v>
      </c>
      <c r="BJ13" s="3">
        <v>0.53700000000000003</v>
      </c>
      <c r="BK13" s="3">
        <v>0.53700000000000003</v>
      </c>
      <c r="BL13" s="3">
        <v>0.53700000000000003</v>
      </c>
      <c r="BM13" s="3">
        <v>0.502</v>
      </c>
      <c r="BN13" s="3">
        <v>0.46500000000000002</v>
      </c>
      <c r="BO13" s="3">
        <v>0.46600000000000003</v>
      </c>
      <c r="BP13" s="3">
        <v>0.43099999999999999</v>
      </c>
      <c r="BQ13" s="3">
        <v>0.43099999999999999</v>
      </c>
      <c r="BR13" s="3">
        <v>0.43099999999999999</v>
      </c>
      <c r="BS13" s="3">
        <v>0.43099999999999999</v>
      </c>
      <c r="BT13" s="3">
        <v>0.43099999999999999</v>
      </c>
      <c r="BU13" s="3">
        <v>0.43099999999999999</v>
      </c>
      <c r="BV13" s="3">
        <v>0.43099999999999999</v>
      </c>
      <c r="BW13" s="3">
        <v>0.39100000000000001</v>
      </c>
      <c r="BX13" s="3">
        <v>0.39100000000000001</v>
      </c>
      <c r="BY13" s="3">
        <v>0.96899999999999997</v>
      </c>
      <c r="BZ13" s="3">
        <v>38.538882307511557</v>
      </c>
      <c r="CA13" s="3">
        <v>38.597565259590766</v>
      </c>
      <c r="CB13" s="3">
        <v>39.709368351041974</v>
      </c>
      <c r="CC13" s="3">
        <v>40.350713311745771</v>
      </c>
      <c r="CD13" s="3">
        <v>40.885036444791758</v>
      </c>
      <c r="CE13" s="3">
        <v>41.562782235260279</v>
      </c>
      <c r="CF13" s="3">
        <v>41.952840323276398</v>
      </c>
      <c r="CG13" s="3">
        <v>41.746943540346798</v>
      </c>
      <c r="CH13" s="3">
        <v>40.449597331836792</v>
      </c>
      <c r="CI13" s="3">
        <v>40.227871422327993</v>
      </c>
      <c r="CJ13" s="3">
        <v>40.860045680610796</v>
      </c>
      <c r="CK13" s="3">
        <v>40.416461480238176</v>
      </c>
      <c r="CL13" s="3">
        <v>41.433135904697352</v>
      </c>
      <c r="CM13" s="3">
        <v>40.297855216723313</v>
      </c>
      <c r="CN13" s="3">
        <v>40.82704227000729</v>
      </c>
      <c r="CO13" s="3">
        <v>39.619096022637457</v>
      </c>
      <c r="CP13" s="3">
        <v>39.457136241413956</v>
      </c>
      <c r="CQ13" s="3">
        <v>39.218256354578202</v>
      </c>
      <c r="CR13" s="3">
        <v>39.06430637597515</v>
      </c>
      <c r="CS13" s="3">
        <v>38.709194439336926</v>
      </c>
      <c r="CT13" s="3">
        <v>38.299622776452807</v>
      </c>
      <c r="CU13" s="3">
        <v>38.630107089835107</v>
      </c>
      <c r="CV13" s="3">
        <v>38.043412769720149</v>
      </c>
      <c r="CW13" s="3">
        <v>37.926430888246813</v>
      </c>
      <c r="CX13" s="3">
        <v>38.331360191468356</v>
      </c>
      <c r="CY13" s="3">
        <v>39.14183234565315</v>
      </c>
      <c r="CZ13" s="3">
        <v>39.104398822850001</v>
      </c>
      <c r="DA13" s="3">
        <v>38.866085289899992</v>
      </c>
      <c r="DB13" s="3">
        <v>38.540853915</v>
      </c>
      <c r="DC13" s="3">
        <v>39.271898430100002</v>
      </c>
      <c r="DD13" s="3">
        <v>39.269402947000003</v>
      </c>
      <c r="DE13" s="3">
        <v>39.965436438630405</v>
      </c>
      <c r="DF13" s="3">
        <v>40.289135987911074</v>
      </c>
      <c r="DG13" s="3">
        <v>39.885594288673602</v>
      </c>
      <c r="DH13" s="3">
        <v>40.125250733755948</v>
      </c>
      <c r="DI13" s="3">
        <v>40.1980451051</v>
      </c>
      <c r="DJ13" s="3">
        <v>40.7362198813424</v>
      </c>
      <c r="DK13" s="3">
        <v>41.246921084606399</v>
      </c>
      <c r="DL13" s="3">
        <v>40.17289618097</v>
      </c>
      <c r="DM13" s="3">
        <v>40.619670838640005</v>
      </c>
      <c r="DN13" s="3">
        <v>40.324838719545284</v>
      </c>
      <c r="DO13" s="3">
        <v>40.753003193654777</v>
      </c>
      <c r="DP13" s="3">
        <v>40.61089210498001</v>
      </c>
      <c r="DQ13" s="3">
        <v>42.11435105878401</v>
      </c>
      <c r="DR13" s="3">
        <v>39.683518278484804</v>
      </c>
      <c r="DS13" s="3">
        <v>40.44158171625601</v>
      </c>
      <c r="DT13" s="3">
        <v>40.263204584268003</v>
      </c>
      <c r="DU13" s="3">
        <v>40.184940106199996</v>
      </c>
      <c r="DV13" s="3">
        <v>39.928257719999998</v>
      </c>
      <c r="DW13" s="3">
        <v>40.523691379999995</v>
      </c>
      <c r="DX13" s="3">
        <v>40.290336739999994</v>
      </c>
      <c r="DY13" s="3">
        <v>40.646202565999992</v>
      </c>
      <c r="DZ13" s="3">
        <v>40.507831249999995</v>
      </c>
      <c r="EA13" s="3">
        <v>41.060717600000004</v>
      </c>
      <c r="EB13" s="3">
        <v>40.920272267000001</v>
      </c>
      <c r="EC13" s="3">
        <v>41.248810978099996</v>
      </c>
      <c r="ED13" s="3">
        <v>41.017183191000001</v>
      </c>
      <c r="EE13" s="3">
        <v>40.369014059999998</v>
      </c>
      <c r="EF13" s="3">
        <v>40.272708943499985</v>
      </c>
      <c r="EG13" s="3">
        <v>41.326141380799996</v>
      </c>
      <c r="EH13" s="3">
        <v>42.281221071999994</v>
      </c>
      <c r="EI13" s="3">
        <v>41.572994176000002</v>
      </c>
      <c r="EJ13" s="3">
        <v>41.439440790399999</v>
      </c>
      <c r="EK13" s="3">
        <v>40.940141715999999</v>
      </c>
      <c r="EL13" s="3">
        <v>41.108547460000004</v>
      </c>
      <c r="EM13" s="3">
        <v>40.961850939999998</v>
      </c>
      <c r="EN13" s="3">
        <v>41.259271432000006</v>
      </c>
      <c r="EO13" s="3">
        <v>41.378431264</v>
      </c>
      <c r="EP13" s="3">
        <v>40.808424117000001</v>
      </c>
      <c r="EQ13" s="3">
        <v>40.459663578999994</v>
      </c>
      <c r="ER13" s="3">
        <v>40.478310612064</v>
      </c>
      <c r="ES13" s="3">
        <v>39.796858505462808</v>
      </c>
      <c r="ET13" s="3">
        <v>40.352917451673605</v>
      </c>
      <c r="EU13" s="3">
        <v>40.249074299812804</v>
      </c>
      <c r="EV13" s="3">
        <v>40.491675184862395</v>
      </c>
      <c r="EW13" s="3">
        <v>40.539286003200004</v>
      </c>
      <c r="EX13" s="3">
        <v>40.529941870999998</v>
      </c>
      <c r="EY13" s="3">
        <v>97.780173498324302</v>
      </c>
      <c r="EZ13" s="3">
        <v>97.655135866736074</v>
      </c>
      <c r="FA13" s="3">
        <v>95.684049098756034</v>
      </c>
      <c r="FB13" s="3">
        <v>96.991169600000006</v>
      </c>
      <c r="FC13" s="3">
        <v>96.907423080000001</v>
      </c>
      <c r="FD13" s="3">
        <v>98.589828376</v>
      </c>
      <c r="FE13" s="3">
        <v>97.693985515999998</v>
      </c>
      <c r="FF13" s="3">
        <v>94.613684160000005</v>
      </c>
      <c r="FG13" s="3">
        <v>95.187274395107679</v>
      </c>
      <c r="FH13" s="3">
        <v>94.938667194928684</v>
      </c>
      <c r="FI13" s="3">
        <v>95.878218004338393</v>
      </c>
      <c r="FJ13" s="3">
        <v>94.984383993532759</v>
      </c>
      <c r="FK13" s="3">
        <v>94.379062091503272</v>
      </c>
      <c r="FL13" s="3">
        <v>95.903956668542492</v>
      </c>
      <c r="FM13" s="3">
        <v>95.943491297024138</v>
      </c>
      <c r="FN13" s="3">
        <v>95.96070389539635</v>
      </c>
      <c r="FO13" s="3">
        <v>96.338671710348564</v>
      </c>
      <c r="FP13" s="3">
        <v>95.627772035392823</v>
      </c>
      <c r="FQ13" s="3">
        <v>96.519473326595744</v>
      </c>
      <c r="FR13" s="3">
        <v>97.900004527493849</v>
      </c>
      <c r="FS13" s="3">
        <v>98.244208460887435</v>
      </c>
      <c r="FT13" s="3">
        <v>97.647672851436482</v>
      </c>
      <c r="FU13" s="3">
        <v>97.436008447015155</v>
      </c>
      <c r="FV13" s="3">
        <v>97.840330562462384</v>
      </c>
      <c r="FW13" s="3">
        <v>98.264172668090993</v>
      </c>
      <c r="FX13" s="3">
        <v>97.429503185475795</v>
      </c>
      <c r="FY13" s="3">
        <v>98.02159865260505</v>
      </c>
      <c r="FZ13" s="3">
        <v>97.164130139655171</v>
      </c>
      <c r="GA13" s="3">
        <v>96.455231263498931</v>
      </c>
      <c r="GB13" s="3">
        <v>97.181551701426983</v>
      </c>
      <c r="GC13" s="3">
        <v>97.493499097959173</v>
      </c>
      <c r="GD13" s="3">
        <v>97.55856881115109</v>
      </c>
      <c r="GE13" s="3">
        <v>97.107815621223025</v>
      </c>
      <c r="GF13" s="3">
        <v>96.66543166423476</v>
      </c>
      <c r="GG13" s="3">
        <v>96.262652093875303</v>
      </c>
      <c r="GH13" s="3">
        <v>97.34270536208497</v>
      </c>
      <c r="GI13" s="3">
        <v>97.249311099195054</v>
      </c>
      <c r="GJ13" s="3">
        <v>97.313194277302102</v>
      </c>
      <c r="GK13" s="3">
        <v>98.589625900000001</v>
      </c>
      <c r="GL13" s="3">
        <v>97.468438689782687</v>
      </c>
      <c r="GM13" s="3">
        <v>98.860728218805093</v>
      </c>
      <c r="GN13" s="3">
        <v>99.057813151819204</v>
      </c>
      <c r="GO13" s="3">
        <v>99.144987387720263</v>
      </c>
      <c r="GP13" s="3">
        <v>100.09549618575062</v>
      </c>
      <c r="GQ13" s="3">
        <v>100.56764089276368</v>
      </c>
      <c r="GR13" s="3">
        <v>100.19423136632481</v>
      </c>
      <c r="GS13" s="3">
        <v>100.79997582048459</v>
      </c>
      <c r="GT13" s="3">
        <v>100.56262079211699</v>
      </c>
      <c r="GU13" s="3">
        <v>101.49590036315057</v>
      </c>
      <c r="GV13" s="3">
        <v>101.81004865326085</v>
      </c>
      <c r="GW13" s="3">
        <v>101.18668613008106</v>
      </c>
      <c r="GX13" s="3">
        <v>101.39831028008405</v>
      </c>
      <c r="GY13" s="75">
        <v>101.13781315548779</v>
      </c>
      <c r="GZ13" s="25">
        <v>99.408143987823962</v>
      </c>
    </row>
    <row r="14" spans="1:321" ht="18" x14ac:dyDescent="0.25">
      <c r="B14" s="11"/>
      <c r="C14" s="30"/>
      <c r="DU14" s="56"/>
      <c r="GY14" s="75"/>
      <c r="GZ14" s="25"/>
    </row>
    <row r="15" spans="1:321" s="14" customFormat="1" ht="18" x14ac:dyDescent="0.25">
      <c r="A15" s="4"/>
      <c r="B15" s="11"/>
      <c r="C15" s="26" t="s">
        <v>7</v>
      </c>
      <c r="D15" s="14">
        <v>-41.95</v>
      </c>
      <c r="E15" s="14">
        <v>-37.358999999999988</v>
      </c>
      <c r="F15" s="14">
        <v>-51.423000000000002</v>
      </c>
      <c r="G15" s="14">
        <v>-48.395000000000003</v>
      </c>
      <c r="H15" s="14">
        <v>-51.866</v>
      </c>
      <c r="I15" s="14">
        <v>-51.822000000000017</v>
      </c>
      <c r="J15" s="14">
        <v>-54.23</v>
      </c>
      <c r="K15" s="14">
        <v>-52.238</v>
      </c>
      <c r="L15" s="14">
        <v>-51.318000000000005</v>
      </c>
      <c r="M15" s="14">
        <v>-51.28</v>
      </c>
      <c r="N15" s="14">
        <v>-48.016999999999996</v>
      </c>
      <c r="O15" s="14">
        <v>-62.878000000000007</v>
      </c>
      <c r="P15" s="14">
        <v>-62.410000000000004</v>
      </c>
      <c r="Q15" s="14">
        <v>-57.445999999999998</v>
      </c>
      <c r="R15" s="14">
        <v>-56.2</v>
      </c>
      <c r="S15" s="14">
        <v>-63.984000000000016</v>
      </c>
      <c r="T15" s="14">
        <v>-55.945000000000007</v>
      </c>
      <c r="U15" s="14">
        <v>-111.06299999999999</v>
      </c>
      <c r="V15" s="14">
        <v>-115.88900000000002</v>
      </c>
      <c r="W15" s="14">
        <v>-116.05600000000001</v>
      </c>
      <c r="X15" s="14">
        <v>-122.61600000000001</v>
      </c>
      <c r="Y15" s="14">
        <v>-116.15000000000002</v>
      </c>
      <c r="Z15" s="14">
        <v>-107.77700000000002</v>
      </c>
      <c r="AA15" s="14">
        <v>-119.15299999999999</v>
      </c>
      <c r="AB15" s="14">
        <v>-113.14099999999999</v>
      </c>
      <c r="AC15" s="14">
        <v>-94.888999999999996</v>
      </c>
      <c r="AD15" s="14">
        <v>-88.765999999999991</v>
      </c>
      <c r="AE15" s="14">
        <v>-112.334</v>
      </c>
      <c r="AF15" s="14">
        <v>-101.55500000000001</v>
      </c>
      <c r="AG15" s="14">
        <v>-102.92799999999998</v>
      </c>
      <c r="AH15" s="14">
        <v>-103.37399999999998</v>
      </c>
      <c r="AI15" s="14">
        <v>-90.567000000000007</v>
      </c>
      <c r="AJ15" s="14">
        <v>-53.069823560000003</v>
      </c>
      <c r="AK15" s="14">
        <v>-54.297058399999997</v>
      </c>
      <c r="AL15" s="14">
        <v>-72.922227680000006</v>
      </c>
      <c r="AM15" s="14">
        <v>-69.485224240000008</v>
      </c>
      <c r="AN15" s="14">
        <v>-52.052480720000005</v>
      </c>
      <c r="AO15" s="14">
        <v>-59.61893899999999</v>
      </c>
      <c r="AP15" s="14">
        <v>-40.682986619999987</v>
      </c>
      <c r="AQ15" s="14">
        <v>-41.876458699999986</v>
      </c>
      <c r="AR15" s="14">
        <v>-54.306370959999995</v>
      </c>
      <c r="AS15" s="14">
        <v>-51.155829300000015</v>
      </c>
      <c r="AT15" s="14">
        <v>-54.19736094000001</v>
      </c>
      <c r="AU15" s="14">
        <v>-54.10011002000001</v>
      </c>
      <c r="AV15" s="14">
        <v>-53.765526459999975</v>
      </c>
      <c r="AW15" s="14">
        <v>-46.973502320000023</v>
      </c>
      <c r="AX15" s="14">
        <v>-61.503672560000027</v>
      </c>
      <c r="AY15" s="14">
        <v>-56.892769920000006</v>
      </c>
      <c r="AZ15" s="14">
        <v>-59.227717560000031</v>
      </c>
      <c r="BA15" s="14">
        <v>-38.247027939999981</v>
      </c>
      <c r="BB15" s="14">
        <v>-36.777953839999995</v>
      </c>
      <c r="BC15" s="14">
        <v>-29.482417999999996</v>
      </c>
      <c r="BD15" s="14">
        <v>-24.039101760000008</v>
      </c>
      <c r="BE15" s="14">
        <v>-11.891966040000003</v>
      </c>
      <c r="BF15" s="14">
        <v>-15.514477760000002</v>
      </c>
      <c r="BG15" s="14">
        <v>-13.787149760000002</v>
      </c>
      <c r="BH15" s="14">
        <v>-44.81579232</v>
      </c>
      <c r="BI15" s="14">
        <v>-18.559302160000001</v>
      </c>
      <c r="BJ15" s="14">
        <v>-32.464259760000004</v>
      </c>
      <c r="BK15" s="14">
        <v>-7.3502400000000065</v>
      </c>
      <c r="BL15" s="14">
        <v>5.518259200000017</v>
      </c>
      <c r="BM15" s="14">
        <v>1.7891271999999994</v>
      </c>
      <c r="BN15" s="14">
        <v>8.9581153199999903</v>
      </c>
      <c r="BO15" s="14">
        <v>-4.5310348400000215</v>
      </c>
      <c r="BP15" s="14">
        <v>11.255942245498161</v>
      </c>
      <c r="BQ15" s="14">
        <v>8.1343754799999957</v>
      </c>
      <c r="BR15" s="14">
        <v>9.011350799999974</v>
      </c>
      <c r="BS15" s="14">
        <v>12.944378399999998</v>
      </c>
      <c r="BT15" s="14">
        <v>43.128027199999991</v>
      </c>
      <c r="BU15" s="14">
        <v>49.035220919999986</v>
      </c>
      <c r="BV15" s="14">
        <v>60.977441600000006</v>
      </c>
      <c r="BW15" s="14">
        <v>69.929994319999992</v>
      </c>
      <c r="BX15" s="14">
        <v>70.853736800000007</v>
      </c>
      <c r="BY15" s="14">
        <v>69.517795519999964</v>
      </c>
      <c r="BZ15" s="14">
        <v>80.99916485732669</v>
      </c>
      <c r="CA15" s="14">
        <v>85.219288331706665</v>
      </c>
      <c r="CB15" s="14">
        <v>71.473001049762729</v>
      </c>
      <c r="CC15" s="14">
        <v>31.086143963398822</v>
      </c>
      <c r="CD15" s="14">
        <v>46.099033420614717</v>
      </c>
      <c r="CE15" s="14">
        <v>57.662224705264109</v>
      </c>
      <c r="CF15" s="14">
        <v>40.391237341896328</v>
      </c>
      <c r="CG15" s="14">
        <v>49.421044840703139</v>
      </c>
      <c r="CH15" s="14">
        <v>59.015851310295197</v>
      </c>
      <c r="CI15" s="14">
        <v>46.506318465642003</v>
      </c>
      <c r="CJ15" s="14">
        <v>42.396888590343664</v>
      </c>
      <c r="CK15" s="14">
        <v>45.668272200975359</v>
      </c>
      <c r="CL15" s="14">
        <v>43.740784718455949</v>
      </c>
      <c r="CM15" s="14">
        <v>47.836697466433272</v>
      </c>
      <c r="CN15" s="14">
        <v>39.288549497692159</v>
      </c>
      <c r="CO15" s="14">
        <v>34.489284393938277</v>
      </c>
      <c r="CP15" s="14">
        <v>43.602756801099929</v>
      </c>
      <c r="CQ15" s="14">
        <v>53.1513136398694</v>
      </c>
      <c r="CR15" s="14">
        <v>66.168678973346715</v>
      </c>
      <c r="CS15" s="14">
        <v>75.585330155799582</v>
      </c>
      <c r="CT15" s="14">
        <v>71.8834368934248</v>
      </c>
      <c r="CU15" s="14">
        <v>68.872703529452849</v>
      </c>
      <c r="CV15" s="14">
        <v>50.043541802943722</v>
      </c>
      <c r="CW15" s="14">
        <v>25.329782442460729</v>
      </c>
      <c r="CX15" s="14">
        <v>35.469070112974762</v>
      </c>
      <c r="CY15" s="14">
        <v>29.759449652060162</v>
      </c>
      <c r="CZ15" s="14">
        <v>31.576253338699992</v>
      </c>
      <c r="DA15" s="14">
        <v>35.639237270699979</v>
      </c>
      <c r="DB15" s="14">
        <v>31.29812081499999</v>
      </c>
      <c r="DC15" s="14">
        <v>21.85270485249999</v>
      </c>
      <c r="DD15" s="14">
        <v>59.856918577250021</v>
      </c>
      <c r="DE15" s="14">
        <v>68.548492252160003</v>
      </c>
      <c r="DF15" s="14">
        <v>62.588433915582414</v>
      </c>
      <c r="DG15" s="14">
        <v>59.071094915787562</v>
      </c>
      <c r="DH15" s="14">
        <v>48.688123992472264</v>
      </c>
      <c r="DI15" s="14">
        <v>37.360625024299985</v>
      </c>
      <c r="DJ15" s="14">
        <v>10.270626840843192</v>
      </c>
      <c r="DK15" s="14">
        <v>2.6973461961168042</v>
      </c>
      <c r="DL15" s="14">
        <v>-5.8990799037399739</v>
      </c>
      <c r="DM15" s="14">
        <v>-11.795032158880019</v>
      </c>
      <c r="DN15" s="14">
        <v>-15.409093318175906</v>
      </c>
      <c r="DO15" s="14">
        <v>-15.340629577194882</v>
      </c>
      <c r="DP15" s="14">
        <v>13.596374930539977</v>
      </c>
      <c r="DQ15" s="14">
        <v>14.534589724832024</v>
      </c>
      <c r="DR15" s="14">
        <v>15.303605233755192</v>
      </c>
      <c r="DS15" s="14">
        <v>4.1977214230479944</v>
      </c>
      <c r="DT15" s="14">
        <v>-5.8576205408679982</v>
      </c>
      <c r="DU15" s="14">
        <v>-12.343194284000035</v>
      </c>
      <c r="DV15" s="14">
        <v>9.5723495999999635</v>
      </c>
      <c r="DW15" s="14">
        <v>16.317788399999984</v>
      </c>
      <c r="DX15" s="14">
        <v>14.38467459999997</v>
      </c>
      <c r="DY15" s="14">
        <v>-26.500037859999978</v>
      </c>
      <c r="DZ15" s="14">
        <v>-5.0321875000000418</v>
      </c>
      <c r="EA15" s="14">
        <v>14.784533600000017</v>
      </c>
      <c r="EB15" s="14">
        <v>30.305488737000015</v>
      </c>
      <c r="EC15" s="14">
        <v>7.703966099099965</v>
      </c>
      <c r="ED15" s="14">
        <v>6.8277735109999895</v>
      </c>
      <c r="EE15" s="14">
        <v>13.20778525999998</v>
      </c>
      <c r="EF15" s="14">
        <v>22.285563917586494</v>
      </c>
      <c r="EG15" s="14">
        <v>27.567458736865603</v>
      </c>
      <c r="EH15" s="14">
        <v>-1.8623660044960175</v>
      </c>
      <c r="EI15" s="14">
        <v>5.0923195018239831</v>
      </c>
      <c r="EJ15" s="14">
        <v>1.047645610419174</v>
      </c>
      <c r="EK15" s="14">
        <v>-46.061021478432039</v>
      </c>
      <c r="EL15" s="14">
        <v>-33.486907669919972</v>
      </c>
      <c r="EM15" s="14">
        <v>-81.635882870293997</v>
      </c>
      <c r="EN15" s="14">
        <v>-86.66360576970321</v>
      </c>
      <c r="EO15" s="14">
        <v>-87.532252100246396</v>
      </c>
      <c r="EP15" s="14">
        <v>-80.472326443089884</v>
      </c>
      <c r="EQ15" s="14">
        <v>-117.65128333420128</v>
      </c>
      <c r="ER15" s="14">
        <v>-114.04714219368802</v>
      </c>
      <c r="ES15" s="14">
        <v>-110.56719400877762</v>
      </c>
      <c r="ET15" s="14">
        <v>-108.69538760837122</v>
      </c>
      <c r="EU15" s="14">
        <v>-104.01336261397761</v>
      </c>
      <c r="EV15" s="14">
        <v>-100.62534031201878</v>
      </c>
      <c r="EW15" s="14">
        <v>-85.893808737433616</v>
      </c>
      <c r="EX15" s="14">
        <v>-84.410745702999975</v>
      </c>
      <c r="EY15" s="14">
        <v>-104.59111162670794</v>
      </c>
      <c r="EZ15" s="14">
        <v>-108.35254606975539</v>
      </c>
      <c r="FA15" s="14">
        <v>-105.49729921299819</v>
      </c>
      <c r="FB15" s="14">
        <v>-105.3190688</v>
      </c>
      <c r="FC15" s="14">
        <v>-102.58173223999999</v>
      </c>
      <c r="FD15" s="14">
        <v>-89.881263728000008</v>
      </c>
      <c r="FE15" s="14">
        <v>-83.101126648000019</v>
      </c>
      <c r="FF15" s="14">
        <v>-37.46102848000001</v>
      </c>
      <c r="FG15" s="14">
        <v>-76.72155463972345</v>
      </c>
      <c r="FH15" s="14">
        <v>-89.844359746434264</v>
      </c>
      <c r="FI15" s="14">
        <v>-126.56604501084603</v>
      </c>
      <c r="FJ15" s="14">
        <v>-110.336308811641</v>
      </c>
      <c r="FK15" s="14">
        <v>-104.05557352941172</v>
      </c>
      <c r="FL15" s="14">
        <v>-83.387231851434976</v>
      </c>
      <c r="FM15" s="14">
        <v>-76.298068500842248</v>
      </c>
      <c r="FN15" s="14">
        <v>-107.01591255788614</v>
      </c>
      <c r="FO15" s="14">
        <v>-110.61265252634421</v>
      </c>
      <c r="FP15" s="14">
        <v>-105.05798924426097</v>
      </c>
      <c r="FQ15" s="14">
        <v>-104.29546222594104</v>
      </c>
      <c r="FR15" s="14">
        <v>-121.65744352312112</v>
      </c>
      <c r="FS15" s="14">
        <v>-140.7598008273898</v>
      </c>
      <c r="FT15" s="14">
        <v>-154.58352343580117</v>
      </c>
      <c r="FU15" s="14">
        <v>-187.18015898464921</v>
      </c>
      <c r="FV15" s="14">
        <v>-232.89635321105334</v>
      </c>
      <c r="FW15" s="14">
        <v>-228.71497182708106</v>
      </c>
      <c r="FX15" s="14">
        <v>-225.52894864262655</v>
      </c>
      <c r="FY15" s="14">
        <v>-231.17353208089634</v>
      </c>
      <c r="FZ15" s="14">
        <v>-268.64262885057468</v>
      </c>
      <c r="GA15" s="14">
        <v>-293.62520705429273</v>
      </c>
      <c r="GB15" s="14">
        <v>-328.84357028858398</v>
      </c>
      <c r="GC15" s="14">
        <v>-344.51491784081622</v>
      </c>
      <c r="GD15" s="14">
        <v>-306.08927318525178</v>
      </c>
      <c r="GE15" s="14">
        <v>-366.84152456613174</v>
      </c>
      <c r="GF15" s="14">
        <v>-424.22505256939104</v>
      </c>
      <c r="GG15" s="14">
        <v>-443.62249855204618</v>
      </c>
      <c r="GH15" s="14">
        <v>-448.2456342851001</v>
      </c>
      <c r="GI15" s="14">
        <v>-458.10325647759987</v>
      </c>
      <c r="GJ15" s="14">
        <v>-459.6282917317717</v>
      </c>
      <c r="GK15" s="14">
        <v>-476.32665179999998</v>
      </c>
      <c r="GL15" s="14">
        <v>-502.79475299203796</v>
      </c>
      <c r="GM15" s="14">
        <v>-518.04071898156474</v>
      </c>
      <c r="GN15" s="14">
        <v>-513.60750487725977</v>
      </c>
      <c r="GO15" s="14">
        <v>-525.19691418135312</v>
      </c>
      <c r="GP15" s="14">
        <v>-547.0135319160305</v>
      </c>
      <c r="GQ15" s="14">
        <v>-557.23399092432498</v>
      </c>
      <c r="GR15" s="14">
        <v>-659.34860773883031</v>
      </c>
      <c r="GS15" s="14">
        <v>-640.12444189977987</v>
      </c>
      <c r="GT15" s="14">
        <v>-614.69328758654592</v>
      </c>
      <c r="GU15" s="14">
        <v>-634.0024625585304</v>
      </c>
      <c r="GV15" s="14">
        <v>-627.47828674707364</v>
      </c>
      <c r="GW15" s="14">
        <v>-627.76435449245184</v>
      </c>
      <c r="GX15" s="14">
        <v>-661.48635118837535</v>
      </c>
      <c r="GY15" s="76">
        <v>-638.66328086890246</v>
      </c>
      <c r="GZ15" s="27">
        <v>-679.03576311217603</v>
      </c>
    </row>
    <row r="16" spans="1:321" ht="18" x14ac:dyDescent="0.25">
      <c r="B16" s="11"/>
      <c r="C16" s="30" t="s">
        <v>8</v>
      </c>
      <c r="D16" s="3">
        <f t="shared" ref="D16:BO16" si="0">+D17+D25+D26</f>
        <v>-53.187999999999995</v>
      </c>
      <c r="E16" s="3">
        <f t="shared" si="0"/>
        <v>-48.175999999999995</v>
      </c>
      <c r="F16" s="3">
        <f t="shared" si="0"/>
        <v>-57.855999999999995</v>
      </c>
      <c r="G16" s="3">
        <f t="shared" si="0"/>
        <v>-55.795000000000002</v>
      </c>
      <c r="H16" s="3">
        <f t="shared" si="0"/>
        <v>-56.598999999999997</v>
      </c>
      <c r="I16" s="3">
        <f t="shared" si="0"/>
        <v>-59.48</v>
      </c>
      <c r="J16" s="3">
        <f t="shared" si="0"/>
        <v>-59.152000000000001</v>
      </c>
      <c r="K16" s="3">
        <f t="shared" si="0"/>
        <v>-56.721000000000004</v>
      </c>
      <c r="L16" s="3">
        <f t="shared" si="0"/>
        <v>-54.976999999999997</v>
      </c>
      <c r="M16" s="3">
        <f t="shared" si="0"/>
        <v>-49.457999999999998</v>
      </c>
      <c r="N16" s="3">
        <f t="shared" si="0"/>
        <v>-46.86</v>
      </c>
      <c r="O16" s="3">
        <f t="shared" si="0"/>
        <v>-61.541999999999994</v>
      </c>
      <c r="P16" s="3">
        <f t="shared" si="0"/>
        <v>-60.722999999999999</v>
      </c>
      <c r="Q16" s="3">
        <f t="shared" si="0"/>
        <v>-55.458999999999996</v>
      </c>
      <c r="R16" s="3">
        <f t="shared" si="0"/>
        <v>-53.985999999999997</v>
      </c>
      <c r="S16" s="3">
        <f t="shared" si="0"/>
        <v>-61.552999999999997</v>
      </c>
      <c r="T16" s="3">
        <f t="shared" si="0"/>
        <v>-53.156999999999996</v>
      </c>
      <c r="U16" s="3">
        <f t="shared" si="0"/>
        <v>-107.72899999999998</v>
      </c>
      <c r="V16" s="3">
        <f t="shared" si="0"/>
        <v>-112.44499999999999</v>
      </c>
      <c r="W16" s="3">
        <f t="shared" si="0"/>
        <v>-111.88499999999999</v>
      </c>
      <c r="X16" s="3">
        <f t="shared" si="0"/>
        <v>-112.11499999999999</v>
      </c>
      <c r="Y16" s="3">
        <f t="shared" si="0"/>
        <v>-103.128</v>
      </c>
      <c r="Z16" s="3">
        <f t="shared" si="0"/>
        <v>-96.956000000000003</v>
      </c>
      <c r="AA16" s="3">
        <f t="shared" si="0"/>
        <v>-99.159000000000006</v>
      </c>
      <c r="AB16" s="3">
        <f t="shared" si="0"/>
        <v>-95.072999999999993</v>
      </c>
      <c r="AC16" s="3">
        <f t="shared" si="0"/>
        <v>-74.376999999999995</v>
      </c>
      <c r="AD16" s="3">
        <f t="shared" si="0"/>
        <v>-65.819999999999993</v>
      </c>
      <c r="AE16" s="3">
        <f t="shared" si="0"/>
        <v>-84.682999999999993</v>
      </c>
      <c r="AF16" s="3">
        <f t="shared" si="0"/>
        <v>-76.817000000000007</v>
      </c>
      <c r="AG16" s="3">
        <f t="shared" si="0"/>
        <v>-76.751999999999995</v>
      </c>
      <c r="AH16" s="3">
        <f t="shared" si="0"/>
        <v>-84.446999999999989</v>
      </c>
      <c r="AI16" s="3">
        <f t="shared" si="0"/>
        <v>-75.280999999999992</v>
      </c>
      <c r="AJ16" s="3">
        <f t="shared" si="0"/>
        <v>-46.415999999999997</v>
      </c>
      <c r="AK16" s="3">
        <f t="shared" si="0"/>
        <v>-43.205999999999996</v>
      </c>
      <c r="AL16" s="3">
        <f t="shared" si="0"/>
        <v>-67.3</v>
      </c>
      <c r="AM16" s="3">
        <f t="shared" si="0"/>
        <v>-64.587999999999994</v>
      </c>
      <c r="AN16" s="3">
        <f t="shared" si="0"/>
        <v>-43.697000000000003</v>
      </c>
      <c r="AO16" s="3">
        <f t="shared" si="0"/>
        <v>-49.725999999999999</v>
      </c>
      <c r="AP16" s="3">
        <f t="shared" si="0"/>
        <v>-35.143999999999998</v>
      </c>
      <c r="AQ16" s="3">
        <f t="shared" si="0"/>
        <v>-33.571999999999989</v>
      </c>
      <c r="AR16" s="3">
        <f t="shared" si="0"/>
        <v>-58.679000000000002</v>
      </c>
      <c r="AS16" s="3">
        <f t="shared" si="0"/>
        <v>-51.869000000000014</v>
      </c>
      <c r="AT16" s="3">
        <f t="shared" si="0"/>
        <v>-47.585000000000008</v>
      </c>
      <c r="AU16" s="3">
        <f t="shared" si="0"/>
        <v>-50.405000000000001</v>
      </c>
      <c r="AV16" s="3">
        <f t="shared" si="0"/>
        <v>-48.182000000000002</v>
      </c>
      <c r="AW16" s="3">
        <f t="shared" si="0"/>
        <v>-42.238000000000014</v>
      </c>
      <c r="AX16" s="3">
        <f t="shared" si="0"/>
        <v>-58.919000000000004</v>
      </c>
      <c r="AY16" s="3">
        <f t="shared" si="0"/>
        <v>-53.730000000000011</v>
      </c>
      <c r="AZ16" s="3">
        <f t="shared" si="0"/>
        <v>-55.720000000000013</v>
      </c>
      <c r="BA16" s="3">
        <f t="shared" si="0"/>
        <v>-38.500999999999976</v>
      </c>
      <c r="BB16" s="3">
        <f t="shared" si="0"/>
        <v>-36.065000000000012</v>
      </c>
      <c r="BC16" s="3">
        <f t="shared" si="0"/>
        <v>-28.903999999999996</v>
      </c>
      <c r="BD16" s="3">
        <f t="shared" si="0"/>
        <v>-30.310000000000016</v>
      </c>
      <c r="BE16" s="3">
        <f t="shared" si="0"/>
        <v>-22.535999999999987</v>
      </c>
      <c r="BF16" s="3">
        <f t="shared" si="0"/>
        <v>-34.025000000000006</v>
      </c>
      <c r="BG16" s="3">
        <f t="shared" si="0"/>
        <v>-35.82200000000001</v>
      </c>
      <c r="BH16" s="3">
        <f t="shared" si="0"/>
        <v>-51.068000000000005</v>
      </c>
      <c r="BI16" s="3">
        <f t="shared" si="0"/>
        <v>-24.353999999999999</v>
      </c>
      <c r="BJ16" s="3">
        <f t="shared" si="0"/>
        <v>-42.029999999999994</v>
      </c>
      <c r="BK16" s="3">
        <f t="shared" si="0"/>
        <v>-17.551000000000009</v>
      </c>
      <c r="BL16" s="3">
        <f t="shared" si="0"/>
        <v>-7.6009999999999778</v>
      </c>
      <c r="BM16" s="3">
        <f t="shared" si="0"/>
        <v>-9.6630000000000109</v>
      </c>
      <c r="BN16" s="3">
        <f t="shared" si="0"/>
        <v>3.9999999999906777E-3</v>
      </c>
      <c r="BO16" s="3">
        <f t="shared" si="0"/>
        <v>-13.323000000000008</v>
      </c>
      <c r="BP16" s="3">
        <f t="shared" ref="BP16:CJ16" si="1">+BP17+BP25+BP26</f>
        <v>3.2349999999999994</v>
      </c>
      <c r="BQ16" s="3">
        <f t="shared" si="1"/>
        <v>12.125</v>
      </c>
      <c r="BR16" s="3">
        <f t="shared" si="1"/>
        <v>6.5829999999999842</v>
      </c>
      <c r="BS16" s="3">
        <f t="shared" si="1"/>
        <v>10.345000000000013</v>
      </c>
      <c r="BT16" s="3">
        <f t="shared" si="1"/>
        <v>37.954000000000008</v>
      </c>
      <c r="BU16" s="3">
        <f t="shared" si="1"/>
        <v>41.762</v>
      </c>
      <c r="BV16" s="3">
        <f t="shared" si="1"/>
        <v>51.066999999999993</v>
      </c>
      <c r="BW16" s="3">
        <f t="shared" si="1"/>
        <v>60.24799999999999</v>
      </c>
      <c r="BX16" s="3">
        <f t="shared" si="1"/>
        <v>54.955000000000013</v>
      </c>
      <c r="BY16" s="3">
        <f t="shared" si="1"/>
        <v>56.235999999999997</v>
      </c>
      <c r="BZ16" s="3">
        <f t="shared" si="1"/>
        <v>74.566999999999993</v>
      </c>
      <c r="CA16" s="3">
        <f t="shared" si="1"/>
        <v>80.567999999999984</v>
      </c>
      <c r="CB16" s="3">
        <f t="shared" si="1"/>
        <v>61.15100000000001</v>
      </c>
      <c r="CC16" s="3">
        <f t="shared" si="1"/>
        <v>21.638000000000005</v>
      </c>
      <c r="CD16" s="3">
        <f t="shared" si="1"/>
        <v>45.351000000000013</v>
      </c>
      <c r="CE16" s="3">
        <f t="shared" si="1"/>
        <v>47.176000000000016</v>
      </c>
      <c r="CF16" s="3">
        <f t="shared" si="1"/>
        <v>42.428000000000011</v>
      </c>
      <c r="CG16" s="3">
        <f t="shared" si="1"/>
        <v>52.744000000000014</v>
      </c>
      <c r="CH16" s="3">
        <f t="shared" si="1"/>
        <v>59.926000000000009</v>
      </c>
      <c r="CI16" s="3">
        <f t="shared" si="1"/>
        <v>59.783000000000015</v>
      </c>
      <c r="CJ16" s="3">
        <f t="shared" si="1"/>
        <v>41.603999999999985</v>
      </c>
      <c r="CK16" s="3">
        <f t="shared" ref="CK16:CQ16" si="2">+CK17+CK25+CK26</f>
        <v>44.808999999999997</v>
      </c>
      <c r="CL16" s="3">
        <f t="shared" si="2"/>
        <v>42.92</v>
      </c>
      <c r="CM16" s="3">
        <f t="shared" si="2"/>
        <v>44.091999999999999</v>
      </c>
      <c r="CN16" s="3">
        <f t="shared" si="2"/>
        <v>36.862000000000009</v>
      </c>
      <c r="CO16" s="3">
        <f t="shared" si="2"/>
        <v>32.67</v>
      </c>
      <c r="CP16" s="3">
        <f t="shared" si="2"/>
        <v>42.908000000000015</v>
      </c>
      <c r="CQ16" s="3">
        <f t="shared" si="2"/>
        <v>50.169000000000011</v>
      </c>
      <c r="CR16" s="3">
        <v>63.318000000000005</v>
      </c>
      <c r="CS16" s="3">
        <v>65.74799999999999</v>
      </c>
      <c r="CT16" s="3">
        <v>61.124999999999986</v>
      </c>
      <c r="CU16" s="3">
        <v>57.522999999999996</v>
      </c>
      <c r="CV16" s="3">
        <v>40.652000000000001</v>
      </c>
      <c r="CW16" s="3">
        <v>21.303999999999988</v>
      </c>
      <c r="CX16" s="3">
        <v>21.974000000000004</v>
      </c>
      <c r="CY16" s="3">
        <v>18.448000000000008</v>
      </c>
      <c r="CZ16" s="3">
        <v>16.284999999999997</v>
      </c>
      <c r="DA16" s="3">
        <v>18.742999999999995</v>
      </c>
      <c r="DB16" s="3">
        <v>14.552999999999983</v>
      </c>
      <c r="DC16" s="3">
        <v>6.0900000000000034</v>
      </c>
      <c r="DD16" s="3">
        <v>42.516000000000005</v>
      </c>
      <c r="DE16" s="3">
        <v>52.656999999999996</v>
      </c>
      <c r="DF16" s="3">
        <v>48.436999999999998</v>
      </c>
      <c r="DG16" s="3">
        <v>46.36099999999999</v>
      </c>
      <c r="DH16" s="3">
        <v>37.164999999999992</v>
      </c>
      <c r="DI16" s="3">
        <v>26.667999999999992</v>
      </c>
      <c r="DJ16" s="3">
        <v>5.7999999999992724E-2</v>
      </c>
      <c r="DK16" s="3">
        <v>-7.0509999999999877</v>
      </c>
      <c r="DL16" s="3">
        <v>-15.525999999999968</v>
      </c>
      <c r="DM16" s="3">
        <v>-21.701000000000008</v>
      </c>
      <c r="DN16" s="3">
        <v>-30.093999999999994</v>
      </c>
      <c r="DO16" s="3">
        <v>-29.376999999999981</v>
      </c>
      <c r="DP16" s="3">
        <v>-4.1110000000000184</v>
      </c>
      <c r="DQ16" s="3">
        <v>-1.5689999999999884</v>
      </c>
      <c r="DR16" s="3">
        <v>-0.51200000000000045</v>
      </c>
      <c r="DS16" s="3">
        <v>-11.29800000000003</v>
      </c>
      <c r="DT16" s="3">
        <v>-19.736999999999981</v>
      </c>
      <c r="DU16" s="3">
        <v>-25.352000000000018</v>
      </c>
      <c r="DV16" s="3">
        <v>-5.1170000000000044</v>
      </c>
      <c r="DW16" s="3">
        <v>0.99399999999999977</v>
      </c>
      <c r="DX16" s="3">
        <v>2.0779999999999745</v>
      </c>
      <c r="DY16" s="3">
        <v>-32.933999999999997</v>
      </c>
      <c r="DZ16" s="3">
        <v>-11.413000000000011</v>
      </c>
      <c r="EA16" s="3">
        <v>10.210000000000008</v>
      </c>
      <c r="EB16" s="3">
        <v>26.328999999999979</v>
      </c>
      <c r="EC16" s="3">
        <v>4.3959999999999866</v>
      </c>
      <c r="ED16" s="3">
        <v>4.3770000000000095</v>
      </c>
      <c r="EE16" s="3">
        <v>10.864999999999981</v>
      </c>
      <c r="EF16" s="3">
        <v>23.584000000000003</v>
      </c>
      <c r="EG16" s="3">
        <v>18.341000000000008</v>
      </c>
      <c r="EH16" s="3">
        <v>3.6589999999999918</v>
      </c>
      <c r="EI16" s="3">
        <v>0.10899999999995202</v>
      </c>
      <c r="EJ16" s="3">
        <v>-5.1240000000000236</v>
      </c>
      <c r="EK16" s="3">
        <v>-50.822000000000031</v>
      </c>
      <c r="EL16" s="3">
        <v>-47.646999999999991</v>
      </c>
      <c r="EM16" s="3">
        <v>-94.560999999999979</v>
      </c>
      <c r="EN16" s="3">
        <v>-99.773000000000025</v>
      </c>
      <c r="EO16" s="3">
        <v>-98.043999999999997</v>
      </c>
      <c r="EP16" s="3">
        <v>-90.050999999999959</v>
      </c>
      <c r="EQ16" s="3">
        <v>-125.767</v>
      </c>
      <c r="ER16" s="3">
        <v>-114.60500000000002</v>
      </c>
      <c r="ES16" s="3">
        <v>-106.88300000000001</v>
      </c>
      <c r="ET16" s="3">
        <v>-109.00700000000002</v>
      </c>
      <c r="EU16" s="3">
        <v>-108.547</v>
      </c>
      <c r="EV16" s="3">
        <v>-104.93099999999998</v>
      </c>
      <c r="EW16" s="3">
        <v>-93.330999999999989</v>
      </c>
      <c r="EX16" s="3">
        <v>-92.677999999999969</v>
      </c>
      <c r="EY16" s="3">
        <v>-114.10300000000001</v>
      </c>
      <c r="EZ16" s="3">
        <v>-115.22500000000002</v>
      </c>
      <c r="FA16" s="3">
        <v>-111.62199999999997</v>
      </c>
      <c r="FB16" s="3">
        <v>-108.82800000000002</v>
      </c>
      <c r="FC16" s="3">
        <v>-106.12299999999999</v>
      </c>
      <c r="FD16" s="3">
        <v>-95.5</v>
      </c>
      <c r="FE16" s="3">
        <v>-87.9</v>
      </c>
      <c r="FF16" s="3">
        <v>-37.438999999999993</v>
      </c>
      <c r="FG16" s="3">
        <v>-85.793000000000006</v>
      </c>
      <c r="FH16" s="3">
        <v>-98.433000000000007</v>
      </c>
      <c r="FI16" s="3">
        <v>-139.58700000000005</v>
      </c>
      <c r="FJ16" s="3">
        <v>-120.78599999999999</v>
      </c>
      <c r="FK16" s="3">
        <v>-118.13099999999997</v>
      </c>
      <c r="FL16" s="3">
        <v>-106.05999999999999</v>
      </c>
      <c r="FM16" s="3">
        <v>-100.03000000000002</v>
      </c>
      <c r="FN16" s="3">
        <v>-126.292</v>
      </c>
      <c r="FO16" s="3">
        <v>-126.87099999999998</v>
      </c>
      <c r="FP16" s="3">
        <v>-117.16500000000001</v>
      </c>
      <c r="FQ16" s="3">
        <v>-128.28299999999996</v>
      </c>
      <c r="FR16" s="3">
        <v>-147.96100000000004</v>
      </c>
      <c r="FS16" s="3">
        <v>-149.88300000000004</v>
      </c>
      <c r="FT16" s="3">
        <v>-161.05600000000007</v>
      </c>
      <c r="FU16" s="3">
        <v>-192.87199999999999</v>
      </c>
      <c r="FV16" s="3">
        <v>-202.05600000000001</v>
      </c>
      <c r="FW16" s="3">
        <v>-227.36699999999999</v>
      </c>
      <c r="FX16" s="3">
        <v>-233.47599999999994</v>
      </c>
      <c r="FY16" s="3">
        <v>-236.83999999999997</v>
      </c>
      <c r="FZ16" s="3">
        <v>-269.55899999999997</v>
      </c>
      <c r="GA16" s="3">
        <v>-286.82400000000007</v>
      </c>
      <c r="GB16" s="3">
        <v>-319.12800000000004</v>
      </c>
      <c r="GC16" s="3">
        <v>-333.24099999999993</v>
      </c>
      <c r="GD16" s="3">
        <v>-292.74400000000003</v>
      </c>
      <c r="GE16" s="3">
        <v>-352.65800000000002</v>
      </c>
      <c r="GF16" s="3">
        <v>-411.42699999999991</v>
      </c>
      <c r="GG16" s="3">
        <v>-440.86899999999997</v>
      </c>
      <c r="GH16" s="3">
        <v>-441.50099999999998</v>
      </c>
      <c r="GI16" s="3">
        <v>-445.98</v>
      </c>
      <c r="GJ16" s="3">
        <v>-426.51600000000002</v>
      </c>
      <c r="GK16" s="3">
        <v>-432.048</v>
      </c>
      <c r="GL16" s="3">
        <v>-454.25099999999998</v>
      </c>
      <c r="GM16" s="3">
        <v>-469.14699999999993</v>
      </c>
      <c r="GN16" s="3">
        <v>-470.017</v>
      </c>
      <c r="GO16" s="3">
        <v>-484.85399999999998</v>
      </c>
      <c r="GP16" s="3">
        <v>-483.85399999999998</v>
      </c>
      <c r="GQ16" s="3">
        <v>-509.82799999999997</v>
      </c>
      <c r="GR16" s="3">
        <v>-581.23300000000006</v>
      </c>
      <c r="GS16" s="3">
        <v>-587.0200000000001</v>
      </c>
      <c r="GT16" s="3">
        <v>-560.55200000000002</v>
      </c>
      <c r="GU16" s="3">
        <v>-573.15</v>
      </c>
      <c r="GV16" s="3">
        <v>-565.26900000000001</v>
      </c>
      <c r="GW16" s="3">
        <v>-509.41000000000008</v>
      </c>
      <c r="GX16" s="3">
        <v>-599.88200000000006</v>
      </c>
      <c r="GY16" s="75">
        <v>-572.33499999999992</v>
      </c>
      <c r="GZ16" s="25">
        <v>-603.61</v>
      </c>
    </row>
    <row r="17" spans="1:208" ht="18" x14ac:dyDescent="0.25">
      <c r="B17" s="11"/>
      <c r="C17" s="31" t="s">
        <v>9</v>
      </c>
      <c r="D17" s="3">
        <f t="shared" ref="D17:BO17" si="3">+D18+D23+D24</f>
        <v>-33.524999999999999</v>
      </c>
      <c r="E17" s="3">
        <f t="shared" si="3"/>
        <v>-30.246999999999996</v>
      </c>
      <c r="F17" s="3">
        <f t="shared" si="3"/>
        <v>-29.337999999999997</v>
      </c>
      <c r="G17" s="3">
        <f t="shared" si="3"/>
        <v>-32.692</v>
      </c>
      <c r="H17" s="3">
        <f t="shared" si="3"/>
        <v>-38.4</v>
      </c>
      <c r="I17" s="3">
        <f t="shared" si="3"/>
        <v>-38.436</v>
      </c>
      <c r="J17" s="3">
        <f t="shared" si="3"/>
        <v>-35.856000000000002</v>
      </c>
      <c r="K17" s="3">
        <f t="shared" si="3"/>
        <v>-33.892000000000003</v>
      </c>
      <c r="L17" s="3">
        <f t="shared" si="3"/>
        <v>-33.381999999999998</v>
      </c>
      <c r="M17" s="3">
        <f t="shared" si="3"/>
        <v>-27.71</v>
      </c>
      <c r="N17" s="3">
        <f t="shared" si="3"/>
        <v>-23.734000000000002</v>
      </c>
      <c r="O17" s="3">
        <f t="shared" si="3"/>
        <v>-45.784999999999997</v>
      </c>
      <c r="P17" s="3">
        <f t="shared" si="3"/>
        <v>-45.894999999999996</v>
      </c>
      <c r="Q17" s="3">
        <f t="shared" si="3"/>
        <v>-39.653999999999996</v>
      </c>
      <c r="R17" s="3">
        <f t="shared" si="3"/>
        <v>-41.329000000000001</v>
      </c>
      <c r="S17" s="3">
        <f t="shared" si="3"/>
        <v>-46.655999999999999</v>
      </c>
      <c r="T17" s="3">
        <f t="shared" si="3"/>
        <v>-39.253</v>
      </c>
      <c r="U17" s="3">
        <f t="shared" si="3"/>
        <v>-93.794999999999987</v>
      </c>
      <c r="V17" s="3">
        <f t="shared" si="3"/>
        <v>-96.873999999999995</v>
      </c>
      <c r="W17" s="3">
        <f t="shared" si="3"/>
        <v>-96.47399999999999</v>
      </c>
      <c r="X17" s="3">
        <f t="shared" si="3"/>
        <v>-94.590999999999994</v>
      </c>
      <c r="Y17" s="3">
        <f t="shared" si="3"/>
        <v>-85.28</v>
      </c>
      <c r="Z17" s="3">
        <f t="shared" si="3"/>
        <v>-78.989999999999995</v>
      </c>
      <c r="AA17" s="3">
        <f t="shared" si="3"/>
        <v>-84.207999999999998</v>
      </c>
      <c r="AB17" s="3">
        <f t="shared" si="3"/>
        <v>-82.602999999999994</v>
      </c>
      <c r="AC17" s="3">
        <f t="shared" si="3"/>
        <v>-62.658999999999999</v>
      </c>
      <c r="AD17" s="3">
        <f t="shared" si="3"/>
        <v>-62.058999999999997</v>
      </c>
      <c r="AE17" s="3">
        <f t="shared" si="3"/>
        <v>-80.464999999999989</v>
      </c>
      <c r="AF17" s="3">
        <f t="shared" si="3"/>
        <v>-79.078000000000003</v>
      </c>
      <c r="AG17" s="3">
        <f t="shared" si="3"/>
        <v>-77.613</v>
      </c>
      <c r="AH17" s="3">
        <f t="shared" si="3"/>
        <v>-81.179000000000002</v>
      </c>
      <c r="AI17" s="3">
        <f t="shared" si="3"/>
        <v>-74.915999999999997</v>
      </c>
      <c r="AJ17" s="3">
        <f t="shared" si="3"/>
        <v>-49.917999999999992</v>
      </c>
      <c r="AK17" s="3">
        <f t="shared" si="3"/>
        <v>-48.195999999999998</v>
      </c>
      <c r="AL17" s="3">
        <f t="shared" si="3"/>
        <v>-73.518999999999991</v>
      </c>
      <c r="AM17" s="3">
        <f t="shared" si="3"/>
        <v>-83.048000000000002</v>
      </c>
      <c r="AN17" s="3">
        <f t="shared" si="3"/>
        <v>-63.683999999999997</v>
      </c>
      <c r="AO17" s="3">
        <f t="shared" si="3"/>
        <v>-67.826999999999998</v>
      </c>
      <c r="AP17" s="3">
        <f t="shared" si="3"/>
        <v>-50.98</v>
      </c>
      <c r="AQ17" s="3">
        <f t="shared" si="3"/>
        <v>-51.353999999999992</v>
      </c>
      <c r="AR17" s="3">
        <f t="shared" si="3"/>
        <v>-81.933999999999997</v>
      </c>
      <c r="AS17" s="3">
        <f t="shared" si="3"/>
        <v>-73.569000000000003</v>
      </c>
      <c r="AT17" s="3">
        <f t="shared" si="3"/>
        <v>-69.588000000000008</v>
      </c>
      <c r="AU17" s="3">
        <f t="shared" si="3"/>
        <v>-68.616</v>
      </c>
      <c r="AV17" s="3">
        <f t="shared" si="3"/>
        <v>-64.649000000000001</v>
      </c>
      <c r="AW17" s="3">
        <f t="shared" si="3"/>
        <v>-64.704000000000008</v>
      </c>
      <c r="AX17" s="3">
        <f t="shared" si="3"/>
        <v>-74.872</v>
      </c>
      <c r="AY17" s="3">
        <f t="shared" si="3"/>
        <v>-73.921000000000006</v>
      </c>
      <c r="AZ17" s="3">
        <f t="shared" si="3"/>
        <v>-74.277000000000001</v>
      </c>
      <c r="BA17" s="3">
        <f t="shared" si="3"/>
        <v>-71.333999999999989</v>
      </c>
      <c r="BB17" s="3">
        <f t="shared" si="3"/>
        <v>-64.457000000000008</v>
      </c>
      <c r="BC17" s="3">
        <f t="shared" si="3"/>
        <v>-63.533999999999999</v>
      </c>
      <c r="BD17" s="3">
        <f t="shared" si="3"/>
        <v>-65.975000000000009</v>
      </c>
      <c r="BE17" s="3">
        <f t="shared" si="3"/>
        <v>-58.965999999999994</v>
      </c>
      <c r="BF17" s="3">
        <f t="shared" si="3"/>
        <v>-65.001000000000005</v>
      </c>
      <c r="BG17" s="3">
        <f t="shared" si="3"/>
        <v>-71.539000000000001</v>
      </c>
      <c r="BH17" s="3">
        <f t="shared" si="3"/>
        <v>-99.570999999999998</v>
      </c>
      <c r="BI17" s="3">
        <f t="shared" si="3"/>
        <v>-74.236999999999995</v>
      </c>
      <c r="BJ17" s="3">
        <f t="shared" si="3"/>
        <v>-93.60799999999999</v>
      </c>
      <c r="BK17" s="3">
        <f t="shared" si="3"/>
        <v>-78.081000000000003</v>
      </c>
      <c r="BL17" s="3">
        <f t="shared" si="3"/>
        <v>-70.937999999999988</v>
      </c>
      <c r="BM17" s="3">
        <f t="shared" si="3"/>
        <v>-78.528000000000006</v>
      </c>
      <c r="BN17" s="3">
        <f t="shared" si="3"/>
        <v>-69.206000000000003</v>
      </c>
      <c r="BO17" s="3">
        <f t="shared" si="3"/>
        <v>-81.882999999999996</v>
      </c>
      <c r="BP17" s="3">
        <f t="shared" ref="BP17:CJ17" si="4">+BP18+BP23+BP24</f>
        <v>-68.935000000000002</v>
      </c>
      <c r="BQ17" s="3">
        <f t="shared" si="4"/>
        <v>-64.292000000000002</v>
      </c>
      <c r="BR17" s="3">
        <f t="shared" si="4"/>
        <v>-71.176000000000002</v>
      </c>
      <c r="BS17" s="3">
        <f t="shared" si="4"/>
        <v>-70.140999999999991</v>
      </c>
      <c r="BT17" s="3">
        <f t="shared" si="4"/>
        <v>-48.447999999999993</v>
      </c>
      <c r="BU17" s="3">
        <f t="shared" si="4"/>
        <v>-37.887999999999998</v>
      </c>
      <c r="BV17" s="3">
        <f t="shared" si="4"/>
        <v>-34.753</v>
      </c>
      <c r="BW17" s="3">
        <f t="shared" si="4"/>
        <v>-31.048999999999992</v>
      </c>
      <c r="BX17" s="3">
        <f t="shared" si="4"/>
        <v>-37.106999999999999</v>
      </c>
      <c r="BY17" s="3">
        <f t="shared" si="4"/>
        <v>-49.929999999999993</v>
      </c>
      <c r="BZ17" s="3">
        <f t="shared" si="4"/>
        <v>-33.977000000000004</v>
      </c>
      <c r="CA17" s="3">
        <f t="shared" si="4"/>
        <v>-28.637</v>
      </c>
      <c r="CB17" s="3">
        <f t="shared" si="4"/>
        <v>-40.276999999999987</v>
      </c>
      <c r="CC17" s="3">
        <f t="shared" si="4"/>
        <v>-87.703999999999994</v>
      </c>
      <c r="CD17" s="3">
        <f t="shared" si="4"/>
        <v>-63.420999999999992</v>
      </c>
      <c r="CE17" s="3">
        <f t="shared" si="4"/>
        <v>-71.78</v>
      </c>
      <c r="CF17" s="3">
        <f t="shared" si="4"/>
        <v>-69.971000000000004</v>
      </c>
      <c r="CG17" s="3">
        <f t="shared" si="4"/>
        <v>-59.111000000000004</v>
      </c>
      <c r="CH17" s="3">
        <f t="shared" si="4"/>
        <v>-65.477000000000004</v>
      </c>
      <c r="CI17" s="3">
        <f t="shared" si="4"/>
        <v>-68.632999999999996</v>
      </c>
      <c r="CJ17" s="3">
        <f t="shared" si="4"/>
        <v>-84.38000000000001</v>
      </c>
      <c r="CK17" s="3">
        <f t="shared" ref="CK17:CQ17" si="5">+CK18+CK23+CK24</f>
        <v>-85.945000000000007</v>
      </c>
      <c r="CL17" s="3">
        <f t="shared" si="5"/>
        <v>-84.366</v>
      </c>
      <c r="CM17" s="3">
        <f t="shared" si="5"/>
        <v>-84.319000000000003</v>
      </c>
      <c r="CN17" s="3">
        <f t="shared" si="5"/>
        <v>-94.868999999999986</v>
      </c>
      <c r="CO17" s="3">
        <f t="shared" si="5"/>
        <v>-103.443</v>
      </c>
      <c r="CP17" s="3">
        <f t="shared" si="5"/>
        <v>-89.268000000000001</v>
      </c>
      <c r="CQ17" s="3">
        <f t="shared" si="5"/>
        <v>-83.731999999999999</v>
      </c>
      <c r="CR17" s="3">
        <v>-69.444999999999993</v>
      </c>
      <c r="CS17" s="3">
        <v>-69.849999999999994</v>
      </c>
      <c r="CT17" s="3">
        <v>-78.775000000000006</v>
      </c>
      <c r="CU17" s="3">
        <v>-84.795999999999992</v>
      </c>
      <c r="CV17" s="3">
        <v>-95.204999999999998</v>
      </c>
      <c r="CW17" s="3">
        <v>-117.63499999999999</v>
      </c>
      <c r="CX17" s="3">
        <v>-121.45599999999999</v>
      </c>
      <c r="CY17" s="3">
        <v>-122.63800000000001</v>
      </c>
      <c r="CZ17" s="3">
        <v>-122.45099999999999</v>
      </c>
      <c r="DA17" s="3">
        <v>-125.41200000000001</v>
      </c>
      <c r="DB17" s="3">
        <v>-126.313</v>
      </c>
      <c r="DC17" s="3">
        <v>-137.05199999999999</v>
      </c>
      <c r="DD17" s="3">
        <v>-105.292</v>
      </c>
      <c r="DE17" s="3">
        <v>-101.00200000000001</v>
      </c>
      <c r="DF17" s="3">
        <v>-104.52200000000001</v>
      </c>
      <c r="DG17" s="3">
        <v>-106.834</v>
      </c>
      <c r="DH17" s="3">
        <v>-108.48700000000001</v>
      </c>
      <c r="DI17" s="3">
        <v>-111.24600000000001</v>
      </c>
      <c r="DJ17" s="3">
        <v>-133.75899999999999</v>
      </c>
      <c r="DK17" s="3">
        <v>-131.61699999999999</v>
      </c>
      <c r="DL17" s="3">
        <v>-140.49099999999999</v>
      </c>
      <c r="DM17" s="3">
        <v>-142.03200000000001</v>
      </c>
      <c r="DN17" s="3">
        <v>-144.18</v>
      </c>
      <c r="DO17" s="3">
        <v>-139.88</v>
      </c>
      <c r="DP17" s="3">
        <v>-121.42100000000001</v>
      </c>
      <c r="DQ17" s="3">
        <v>-115.504</v>
      </c>
      <c r="DR17" s="3">
        <v>-111.93199999999999</v>
      </c>
      <c r="DS17" s="3">
        <v>-131.11600000000001</v>
      </c>
      <c r="DT17" s="3">
        <v>-132.13999999999999</v>
      </c>
      <c r="DU17" s="3">
        <v>-131.09300000000002</v>
      </c>
      <c r="DV17" s="3">
        <v>-115.744</v>
      </c>
      <c r="DW17" s="3">
        <v>-116.869</v>
      </c>
      <c r="DX17" s="3">
        <v>-117.68100000000001</v>
      </c>
      <c r="DY17" s="3">
        <v>-150.72800000000001</v>
      </c>
      <c r="DZ17" s="3">
        <v>-147.97499999999999</v>
      </c>
      <c r="EA17" s="3">
        <v>-147.50800000000001</v>
      </c>
      <c r="EB17" s="3">
        <v>-141.39699999999999</v>
      </c>
      <c r="EC17" s="3">
        <v>-155.16200000000001</v>
      </c>
      <c r="ED17" s="3">
        <v>-156.435</v>
      </c>
      <c r="EE17" s="3">
        <v>-147.11699999999999</v>
      </c>
      <c r="EF17" s="3">
        <v>-144.26</v>
      </c>
      <c r="EG17" s="3">
        <v>-139.86699999999999</v>
      </c>
      <c r="EH17" s="3">
        <v>-157.501</v>
      </c>
      <c r="EI17" s="3">
        <v>-151.73700000000002</v>
      </c>
      <c r="EJ17" s="3">
        <v>-149.21200000000002</v>
      </c>
      <c r="EK17" s="3">
        <v>-191.49700000000001</v>
      </c>
      <c r="EL17" s="3">
        <v>-183.46099999999998</v>
      </c>
      <c r="EM17" s="3">
        <v>-229.12099999999998</v>
      </c>
      <c r="EN17" s="3">
        <v>-231.18600000000001</v>
      </c>
      <c r="EO17" s="3">
        <v>-227.672</v>
      </c>
      <c r="EP17" s="3">
        <v>-221.32099999999997</v>
      </c>
      <c r="EQ17" s="3">
        <v>-257.38499999999999</v>
      </c>
      <c r="ER17" s="3">
        <v>-246.59800000000001</v>
      </c>
      <c r="ES17" s="3">
        <v>-239.67000000000002</v>
      </c>
      <c r="ET17" s="3">
        <v>-239.756</v>
      </c>
      <c r="EU17" s="3">
        <v>-240.64099999999999</v>
      </c>
      <c r="EV17" s="3">
        <v>-237.74299999999999</v>
      </c>
      <c r="EW17" s="3">
        <v>-226.07</v>
      </c>
      <c r="EX17" s="3">
        <v>-226.35399999999998</v>
      </c>
      <c r="EY17" s="3">
        <v>-246.20699999999999</v>
      </c>
      <c r="EZ17" s="3">
        <v>-244.39000000000001</v>
      </c>
      <c r="FA17" s="3">
        <v>-241.30799999999999</v>
      </c>
      <c r="FB17" s="3">
        <v>-239.39400000000001</v>
      </c>
      <c r="FC17" s="3">
        <v>-237.30600000000001</v>
      </c>
      <c r="FD17" s="3">
        <v>-228.553</v>
      </c>
      <c r="FE17" s="3">
        <v>-217.977</v>
      </c>
      <c r="FF17" s="3">
        <v>-166.423</v>
      </c>
      <c r="FG17" s="3">
        <v>-213.374</v>
      </c>
      <c r="FH17" s="3">
        <v>-227.05599999999998</v>
      </c>
      <c r="FI17" s="3">
        <v>-267.16200000000003</v>
      </c>
      <c r="FJ17" s="3">
        <v>-251.042</v>
      </c>
      <c r="FK17" s="3">
        <v>-249.98699999999999</v>
      </c>
      <c r="FL17" s="3">
        <v>-226.26599999999999</v>
      </c>
      <c r="FM17" s="3">
        <v>-220.90800000000002</v>
      </c>
      <c r="FN17" s="3">
        <v>-243.21100000000001</v>
      </c>
      <c r="FO17" s="3">
        <v>-247.791</v>
      </c>
      <c r="FP17" s="3">
        <v>-250.34</v>
      </c>
      <c r="FQ17" s="3">
        <v>-258.81</v>
      </c>
      <c r="FR17" s="3">
        <v>-262.64300000000003</v>
      </c>
      <c r="FS17" s="3">
        <v>-264.34900000000005</v>
      </c>
      <c r="FT17" s="3">
        <v>-267.14200000000005</v>
      </c>
      <c r="FU17" s="3">
        <v>-299.464</v>
      </c>
      <c r="FV17" s="3">
        <v>-306.267</v>
      </c>
      <c r="FW17" s="3">
        <v>-343.53100000000001</v>
      </c>
      <c r="FX17" s="3">
        <v>-305.95299999999997</v>
      </c>
      <c r="FY17" s="3">
        <v>-304.93399999999997</v>
      </c>
      <c r="FZ17" s="3">
        <v>-312.81799999999998</v>
      </c>
      <c r="GA17" s="3">
        <v>-337.28800000000001</v>
      </c>
      <c r="GB17" s="3">
        <v>-363.72700000000003</v>
      </c>
      <c r="GC17" s="3">
        <v>-343.49199999999996</v>
      </c>
      <c r="GD17" s="3">
        <v>-314.76800000000003</v>
      </c>
      <c r="GE17" s="3">
        <v>-356.87100000000004</v>
      </c>
      <c r="GF17" s="3">
        <v>-420.18599999999998</v>
      </c>
      <c r="GG17" s="3">
        <v>-455.24299999999999</v>
      </c>
      <c r="GH17" s="3">
        <v>-453.15299999999996</v>
      </c>
      <c r="GI17" s="3">
        <v>-450.89300000000003</v>
      </c>
      <c r="GJ17" s="3">
        <v>-428.67</v>
      </c>
      <c r="GK17" s="3">
        <v>-442.392</v>
      </c>
      <c r="GL17" s="3">
        <v>-444.84300000000002</v>
      </c>
      <c r="GM17" s="3">
        <v>-467.56799999999998</v>
      </c>
      <c r="GN17" s="3">
        <v>-482.00600000000003</v>
      </c>
      <c r="GO17" s="3">
        <v>-483.81099999999998</v>
      </c>
      <c r="GP17" s="3">
        <v>-482.81099999999998</v>
      </c>
      <c r="GQ17" s="3">
        <v>-493.12299999999999</v>
      </c>
      <c r="GR17" s="3">
        <v>-541.02700000000004</v>
      </c>
      <c r="GS17" s="3">
        <v>-563.17600000000004</v>
      </c>
      <c r="GT17" s="3">
        <v>-558.62900000000002</v>
      </c>
      <c r="GU17" s="3">
        <v>-557.64400000000001</v>
      </c>
      <c r="GV17" s="3">
        <v>-540.27800000000002</v>
      </c>
      <c r="GW17" s="3">
        <v>-537.07100000000003</v>
      </c>
      <c r="GX17" s="3">
        <v>-604.37400000000002</v>
      </c>
      <c r="GY17" s="75">
        <v>-635.67999999999995</v>
      </c>
      <c r="GZ17" s="25">
        <v>-639.64300000000003</v>
      </c>
    </row>
    <row r="18" spans="1:208" ht="18" x14ac:dyDescent="0.25">
      <c r="B18" s="11"/>
      <c r="C18" s="32" t="s">
        <v>10</v>
      </c>
      <c r="D18" s="3">
        <f t="shared" ref="D18:BO18" si="6">+D19-D22</f>
        <v>-33.524999999999999</v>
      </c>
      <c r="E18" s="3">
        <f t="shared" si="6"/>
        <v>-30.246999999999996</v>
      </c>
      <c r="F18" s="3">
        <f t="shared" si="6"/>
        <v>-29.337999999999997</v>
      </c>
      <c r="G18" s="3">
        <f t="shared" si="6"/>
        <v>-32.692</v>
      </c>
      <c r="H18" s="3">
        <f t="shared" si="6"/>
        <v>-38.4</v>
      </c>
      <c r="I18" s="3">
        <f t="shared" si="6"/>
        <v>-38.436</v>
      </c>
      <c r="J18" s="3">
        <f t="shared" si="6"/>
        <v>-35.856000000000002</v>
      </c>
      <c r="K18" s="3">
        <f t="shared" si="6"/>
        <v>-33.892000000000003</v>
      </c>
      <c r="L18" s="3">
        <f t="shared" si="6"/>
        <v>-33.381999999999998</v>
      </c>
      <c r="M18" s="3">
        <f t="shared" si="6"/>
        <v>-27.71</v>
      </c>
      <c r="N18" s="3">
        <f t="shared" si="6"/>
        <v>-23.734000000000002</v>
      </c>
      <c r="O18" s="3">
        <f t="shared" si="6"/>
        <v>-45.784999999999997</v>
      </c>
      <c r="P18" s="3">
        <f t="shared" si="6"/>
        <v>-45.894999999999996</v>
      </c>
      <c r="Q18" s="3">
        <f t="shared" si="6"/>
        <v>-39.653999999999996</v>
      </c>
      <c r="R18" s="3">
        <f t="shared" si="6"/>
        <v>-41.329000000000001</v>
      </c>
      <c r="S18" s="3">
        <f t="shared" si="6"/>
        <v>-46.655999999999999</v>
      </c>
      <c r="T18" s="3">
        <f t="shared" si="6"/>
        <v>-39.253</v>
      </c>
      <c r="U18" s="3">
        <f t="shared" si="6"/>
        <v>-93.794999999999987</v>
      </c>
      <c r="V18" s="3">
        <f t="shared" si="6"/>
        <v>-96.873999999999995</v>
      </c>
      <c r="W18" s="3">
        <f t="shared" si="6"/>
        <v>-96.47399999999999</v>
      </c>
      <c r="X18" s="3">
        <f t="shared" si="6"/>
        <v>-94.590999999999994</v>
      </c>
      <c r="Y18" s="3">
        <f t="shared" si="6"/>
        <v>-85.28</v>
      </c>
      <c r="Z18" s="3">
        <f t="shared" si="6"/>
        <v>-78.989999999999995</v>
      </c>
      <c r="AA18" s="3">
        <f t="shared" si="6"/>
        <v>-84.207999999999998</v>
      </c>
      <c r="AB18" s="3">
        <f t="shared" si="6"/>
        <v>-82.602999999999994</v>
      </c>
      <c r="AC18" s="3">
        <f t="shared" si="6"/>
        <v>-62.658999999999999</v>
      </c>
      <c r="AD18" s="3">
        <f t="shared" si="6"/>
        <v>-62.058999999999997</v>
      </c>
      <c r="AE18" s="3">
        <f t="shared" si="6"/>
        <v>-80.464999999999989</v>
      </c>
      <c r="AF18" s="3">
        <f t="shared" si="6"/>
        <v>-79.078000000000003</v>
      </c>
      <c r="AG18" s="3">
        <f t="shared" si="6"/>
        <v>-77.613</v>
      </c>
      <c r="AH18" s="3">
        <f t="shared" si="6"/>
        <v>-81.179000000000002</v>
      </c>
      <c r="AI18" s="3">
        <f t="shared" si="6"/>
        <v>-74.915999999999997</v>
      </c>
      <c r="AJ18" s="3">
        <f t="shared" si="6"/>
        <v>-49.917999999999992</v>
      </c>
      <c r="AK18" s="3">
        <f t="shared" si="6"/>
        <v>-48.195999999999998</v>
      </c>
      <c r="AL18" s="3">
        <f t="shared" si="6"/>
        <v>-73.518999999999991</v>
      </c>
      <c r="AM18" s="3">
        <f t="shared" si="6"/>
        <v>-83.048000000000002</v>
      </c>
      <c r="AN18" s="3">
        <f t="shared" si="6"/>
        <v>-63.683999999999997</v>
      </c>
      <c r="AO18" s="3">
        <f t="shared" si="6"/>
        <v>-67.826999999999998</v>
      </c>
      <c r="AP18" s="3">
        <f t="shared" si="6"/>
        <v>-50.98</v>
      </c>
      <c r="AQ18" s="3">
        <f t="shared" si="6"/>
        <v>-51.353999999999992</v>
      </c>
      <c r="AR18" s="3">
        <f t="shared" si="6"/>
        <v>-81.933999999999997</v>
      </c>
      <c r="AS18" s="3">
        <f t="shared" si="6"/>
        <v>-73.569000000000003</v>
      </c>
      <c r="AT18" s="3">
        <f t="shared" si="6"/>
        <v>-69.588000000000008</v>
      </c>
      <c r="AU18" s="3">
        <f t="shared" si="6"/>
        <v>-68.616</v>
      </c>
      <c r="AV18" s="3">
        <f t="shared" si="6"/>
        <v>-64.649000000000001</v>
      </c>
      <c r="AW18" s="3">
        <f t="shared" si="6"/>
        <v>-64.704000000000008</v>
      </c>
      <c r="AX18" s="3">
        <f t="shared" si="6"/>
        <v>-74.872</v>
      </c>
      <c r="AY18" s="3">
        <f t="shared" si="6"/>
        <v>-73.921000000000006</v>
      </c>
      <c r="AZ18" s="3">
        <f t="shared" si="6"/>
        <v>-74.277000000000001</v>
      </c>
      <c r="BA18" s="3">
        <f t="shared" si="6"/>
        <v>-71.333999999999989</v>
      </c>
      <c r="BB18" s="3">
        <f t="shared" si="6"/>
        <v>-64.457000000000008</v>
      </c>
      <c r="BC18" s="3">
        <f t="shared" si="6"/>
        <v>-63.533999999999999</v>
      </c>
      <c r="BD18" s="3">
        <f t="shared" si="6"/>
        <v>-65.975000000000009</v>
      </c>
      <c r="BE18" s="3">
        <f t="shared" si="6"/>
        <v>-58.965999999999994</v>
      </c>
      <c r="BF18" s="3">
        <f t="shared" si="6"/>
        <v>-65.001000000000005</v>
      </c>
      <c r="BG18" s="3">
        <f t="shared" si="6"/>
        <v>-71.539000000000001</v>
      </c>
      <c r="BH18" s="3">
        <f t="shared" si="6"/>
        <v>-99.570999999999998</v>
      </c>
      <c r="BI18" s="3">
        <f t="shared" si="6"/>
        <v>-74.236999999999995</v>
      </c>
      <c r="BJ18" s="3">
        <f t="shared" si="6"/>
        <v>-93.60799999999999</v>
      </c>
      <c r="BK18" s="3">
        <f t="shared" si="6"/>
        <v>-78.081000000000003</v>
      </c>
      <c r="BL18" s="3">
        <f t="shared" si="6"/>
        <v>-70.937999999999988</v>
      </c>
      <c r="BM18" s="3">
        <f t="shared" si="6"/>
        <v>-78.528000000000006</v>
      </c>
      <c r="BN18" s="3">
        <f t="shared" si="6"/>
        <v>-69.206000000000003</v>
      </c>
      <c r="BO18" s="3">
        <f t="shared" si="6"/>
        <v>-81.882999999999996</v>
      </c>
      <c r="BP18" s="3">
        <f t="shared" ref="BP18:CJ18" si="7">+BP19-BP22</f>
        <v>-68.935000000000002</v>
      </c>
      <c r="BQ18" s="3">
        <f t="shared" si="7"/>
        <v>-64.292000000000002</v>
      </c>
      <c r="BR18" s="3">
        <f t="shared" si="7"/>
        <v>-71.176000000000002</v>
      </c>
      <c r="BS18" s="3">
        <f t="shared" si="7"/>
        <v>-70.140999999999991</v>
      </c>
      <c r="BT18" s="3">
        <f t="shared" si="7"/>
        <v>-48.447999999999993</v>
      </c>
      <c r="BU18" s="3">
        <f t="shared" si="7"/>
        <v>-37.887999999999998</v>
      </c>
      <c r="BV18" s="3">
        <f t="shared" si="7"/>
        <v>-34.753</v>
      </c>
      <c r="BW18" s="3">
        <f t="shared" si="7"/>
        <v>-31.048999999999992</v>
      </c>
      <c r="BX18" s="3">
        <f t="shared" si="7"/>
        <v>-37.106999999999999</v>
      </c>
      <c r="BY18" s="3">
        <f t="shared" si="7"/>
        <v>-49.929999999999993</v>
      </c>
      <c r="BZ18" s="3">
        <f t="shared" si="7"/>
        <v>-33.977000000000004</v>
      </c>
      <c r="CA18" s="3">
        <f t="shared" si="7"/>
        <v>-28.637</v>
      </c>
      <c r="CB18" s="3">
        <f t="shared" si="7"/>
        <v>-40.276999999999987</v>
      </c>
      <c r="CC18" s="3">
        <f t="shared" si="7"/>
        <v>-87.703999999999994</v>
      </c>
      <c r="CD18" s="3">
        <f t="shared" si="7"/>
        <v>-63.420999999999992</v>
      </c>
      <c r="CE18" s="3">
        <f t="shared" si="7"/>
        <v>-71.78</v>
      </c>
      <c r="CF18" s="3">
        <f t="shared" si="7"/>
        <v>-69.971000000000004</v>
      </c>
      <c r="CG18" s="3">
        <f t="shared" si="7"/>
        <v>-59.111000000000004</v>
      </c>
      <c r="CH18" s="3">
        <f t="shared" si="7"/>
        <v>-65.477000000000004</v>
      </c>
      <c r="CI18" s="3">
        <f t="shared" si="7"/>
        <v>-68.632999999999996</v>
      </c>
      <c r="CJ18" s="3">
        <f t="shared" si="7"/>
        <v>-84.38000000000001</v>
      </c>
      <c r="CK18" s="3">
        <f t="shared" ref="CK18:CQ18" si="8">+CK19-CK22</f>
        <v>-85.945000000000007</v>
      </c>
      <c r="CL18" s="3">
        <f t="shared" si="8"/>
        <v>-84.366</v>
      </c>
      <c r="CM18" s="3">
        <f t="shared" si="8"/>
        <v>-84.319000000000003</v>
      </c>
      <c r="CN18" s="3">
        <f t="shared" si="8"/>
        <v>-94.868999999999986</v>
      </c>
      <c r="CO18" s="3">
        <f t="shared" si="8"/>
        <v>-103.443</v>
      </c>
      <c r="CP18" s="3">
        <f t="shared" si="8"/>
        <v>-89.268000000000001</v>
      </c>
      <c r="CQ18" s="3">
        <f t="shared" si="8"/>
        <v>-83.731999999999999</v>
      </c>
      <c r="CR18" s="3">
        <v>-69.444999999999993</v>
      </c>
      <c r="CS18" s="3">
        <v>-69.849999999999994</v>
      </c>
      <c r="CT18" s="3">
        <v>-78.775000000000006</v>
      </c>
      <c r="CU18" s="3">
        <v>-84.795999999999992</v>
      </c>
      <c r="CV18" s="3">
        <v>-95.204999999999998</v>
      </c>
      <c r="CW18" s="3">
        <v>-117.63499999999999</v>
      </c>
      <c r="CX18" s="3">
        <v>-121.45599999999999</v>
      </c>
      <c r="CY18" s="3">
        <v>-122.63800000000001</v>
      </c>
      <c r="CZ18" s="3">
        <v>-122.45099999999999</v>
      </c>
      <c r="DA18" s="3">
        <v>-125.41200000000001</v>
      </c>
      <c r="DB18" s="3">
        <v>-126.313</v>
      </c>
      <c r="DC18" s="3">
        <v>-137.05199999999999</v>
      </c>
      <c r="DD18" s="3">
        <v>-105.292</v>
      </c>
      <c r="DE18" s="3">
        <v>-101.00200000000001</v>
      </c>
      <c r="DF18" s="3">
        <v>-104.52200000000001</v>
      </c>
      <c r="DG18" s="3">
        <v>-106.834</v>
      </c>
      <c r="DH18" s="3">
        <v>-108.48700000000001</v>
      </c>
      <c r="DI18" s="3">
        <v>-111.24600000000001</v>
      </c>
      <c r="DJ18" s="3">
        <v>-133.75899999999999</v>
      </c>
      <c r="DK18" s="3">
        <v>-131.61699999999999</v>
      </c>
      <c r="DL18" s="3">
        <v>-140.49099999999999</v>
      </c>
      <c r="DM18" s="3">
        <v>-142.03200000000001</v>
      </c>
      <c r="DN18" s="3">
        <v>-144.18</v>
      </c>
      <c r="DO18" s="3">
        <v>-139.88</v>
      </c>
      <c r="DP18" s="3">
        <v>-121.42100000000001</v>
      </c>
      <c r="DQ18" s="3">
        <v>-115.504</v>
      </c>
      <c r="DR18" s="3">
        <v>-111.93199999999999</v>
      </c>
      <c r="DS18" s="3">
        <v>-131.11600000000001</v>
      </c>
      <c r="DT18" s="3">
        <v>-132.13999999999999</v>
      </c>
      <c r="DU18" s="3">
        <v>-131.09300000000002</v>
      </c>
      <c r="DV18" s="3">
        <v>-115.744</v>
      </c>
      <c r="DW18" s="3">
        <v>-116.869</v>
      </c>
      <c r="DX18" s="3">
        <v>-117.68100000000001</v>
      </c>
      <c r="DY18" s="3">
        <v>-150.72800000000001</v>
      </c>
      <c r="DZ18" s="3">
        <v>-147.97499999999999</v>
      </c>
      <c r="EA18" s="3">
        <v>-147.50800000000001</v>
      </c>
      <c r="EB18" s="3">
        <v>-141.39699999999999</v>
      </c>
      <c r="EC18" s="3">
        <v>-155.16200000000001</v>
      </c>
      <c r="ED18" s="3">
        <v>-156.435</v>
      </c>
      <c r="EE18" s="3">
        <v>-147.11699999999999</v>
      </c>
      <c r="EF18" s="3">
        <v>-144.26</v>
      </c>
      <c r="EG18" s="3">
        <v>-139.86699999999999</v>
      </c>
      <c r="EH18" s="3">
        <v>-157.501</v>
      </c>
      <c r="EI18" s="3">
        <v>-151.73700000000002</v>
      </c>
      <c r="EJ18" s="3">
        <v>-149.21200000000002</v>
      </c>
      <c r="EK18" s="3">
        <v>-191.49700000000001</v>
      </c>
      <c r="EL18" s="3">
        <v>-183.46099999999998</v>
      </c>
      <c r="EM18" s="3">
        <v>-229.12099999999998</v>
      </c>
      <c r="EN18" s="3">
        <v>-231.18600000000001</v>
      </c>
      <c r="EO18" s="3">
        <v>-227.672</v>
      </c>
      <c r="EP18" s="3">
        <v>-221.32099999999997</v>
      </c>
      <c r="EQ18" s="3">
        <v>-257.38499999999999</v>
      </c>
      <c r="ER18" s="3">
        <v>-246.59800000000001</v>
      </c>
      <c r="ES18" s="3">
        <v>-239.67000000000002</v>
      </c>
      <c r="ET18" s="3">
        <v>-239.756</v>
      </c>
      <c r="EU18" s="3">
        <v>-240.64099999999999</v>
      </c>
      <c r="EV18" s="3">
        <v>-237.74299999999999</v>
      </c>
      <c r="EW18" s="3">
        <v>-226.07</v>
      </c>
      <c r="EX18" s="3">
        <v>-226.35399999999998</v>
      </c>
      <c r="EY18" s="3">
        <v>-246.20699999999999</v>
      </c>
      <c r="EZ18" s="3">
        <v>-244.39000000000001</v>
      </c>
      <c r="FA18" s="3">
        <v>-241.30799999999999</v>
      </c>
      <c r="FB18" s="3">
        <v>-239.39400000000001</v>
      </c>
      <c r="FC18" s="3">
        <v>-237.30600000000001</v>
      </c>
      <c r="FD18" s="3">
        <v>-228.553</v>
      </c>
      <c r="FE18" s="3">
        <v>-217.977</v>
      </c>
      <c r="FF18" s="3">
        <v>-166.423</v>
      </c>
      <c r="FG18" s="3">
        <v>-213.374</v>
      </c>
      <c r="FH18" s="3">
        <v>-227.05599999999998</v>
      </c>
      <c r="FI18" s="3">
        <v>-267.16200000000003</v>
      </c>
      <c r="FJ18" s="3">
        <v>-251.042</v>
      </c>
      <c r="FK18" s="3">
        <v>-249.98699999999999</v>
      </c>
      <c r="FL18" s="3">
        <v>-226.26599999999999</v>
      </c>
      <c r="FM18" s="3">
        <v>-220.90800000000002</v>
      </c>
      <c r="FN18" s="3">
        <v>-243.21100000000001</v>
      </c>
      <c r="FO18" s="3">
        <v>-247.791</v>
      </c>
      <c r="FP18" s="3">
        <v>-250.34</v>
      </c>
      <c r="FQ18" s="3">
        <v>-258.81</v>
      </c>
      <c r="FR18" s="3">
        <v>-262.64300000000003</v>
      </c>
      <c r="FS18" s="3">
        <v>-264.34900000000005</v>
      </c>
      <c r="FT18" s="3">
        <v>-267.14200000000005</v>
      </c>
      <c r="FU18" s="3">
        <v>-299.464</v>
      </c>
      <c r="FV18" s="3">
        <v>-306.267</v>
      </c>
      <c r="FW18" s="3">
        <v>-343.53100000000001</v>
      </c>
      <c r="FX18" s="3">
        <v>-305.95299999999997</v>
      </c>
      <c r="FY18" s="3">
        <v>-304.93399999999997</v>
      </c>
      <c r="FZ18" s="3">
        <v>-312.81799999999998</v>
      </c>
      <c r="GA18" s="3">
        <v>-337.28800000000001</v>
      </c>
      <c r="GB18" s="3">
        <v>-363.72700000000003</v>
      </c>
      <c r="GC18" s="3">
        <v>-343.49199999999996</v>
      </c>
      <c r="GD18" s="3">
        <v>-314.76800000000003</v>
      </c>
      <c r="GE18" s="3">
        <v>-356.87100000000004</v>
      </c>
      <c r="GF18" s="3">
        <v>-420.18599999999998</v>
      </c>
      <c r="GG18" s="3">
        <v>-455.24299999999999</v>
      </c>
      <c r="GH18" s="3">
        <v>-453.15299999999996</v>
      </c>
      <c r="GI18" s="3">
        <v>-450.89300000000003</v>
      </c>
      <c r="GJ18" s="3">
        <v>-428.67</v>
      </c>
      <c r="GK18" s="3">
        <v>-442.392</v>
      </c>
      <c r="GL18" s="3">
        <v>-444.84300000000002</v>
      </c>
      <c r="GM18" s="3">
        <v>-467.56799999999998</v>
      </c>
      <c r="GN18" s="3">
        <v>-482.00600000000003</v>
      </c>
      <c r="GO18" s="3">
        <v>-483.81099999999998</v>
      </c>
      <c r="GP18" s="3">
        <v>-482.81099999999998</v>
      </c>
      <c r="GQ18" s="3">
        <v>-493.12299999999999</v>
      </c>
      <c r="GR18" s="3">
        <v>-541.02700000000004</v>
      </c>
      <c r="GS18" s="3">
        <v>-563.17600000000004</v>
      </c>
      <c r="GT18" s="3">
        <v>-558.62900000000002</v>
      </c>
      <c r="GU18" s="3">
        <v>-557.64400000000001</v>
      </c>
      <c r="GV18" s="3">
        <v>-540.27800000000002</v>
      </c>
      <c r="GW18" s="3">
        <v>-537.07100000000003</v>
      </c>
      <c r="GX18" s="3">
        <v>-604.37400000000002</v>
      </c>
      <c r="GY18" s="75">
        <v>-635.67999999999995</v>
      </c>
      <c r="GZ18" s="25">
        <v>-639.64300000000003</v>
      </c>
    </row>
    <row r="19" spans="1:208" ht="18" x14ac:dyDescent="0.25">
      <c r="B19" s="11"/>
      <c r="C19" s="33" t="s">
        <v>11</v>
      </c>
      <c r="D19" s="3">
        <f t="shared" ref="D19:BO19" si="9">SUM(D20:D21)</f>
        <v>8.4999999999999992E-2</v>
      </c>
      <c r="E19" s="3">
        <f>SUM(E20:E21)</f>
        <v>0.155</v>
      </c>
      <c r="F19" s="3">
        <f t="shared" si="9"/>
        <v>0.253</v>
      </c>
      <c r="G19" s="3">
        <f t="shared" si="9"/>
        <v>0.35499999999999998</v>
      </c>
      <c r="H19" s="3">
        <f t="shared" si="9"/>
        <v>0.19899999999999998</v>
      </c>
      <c r="I19" s="3">
        <f t="shared" si="9"/>
        <v>7.3999999999999996E-2</v>
      </c>
      <c r="J19" s="3">
        <f t="shared" si="9"/>
        <v>0.13799999999999998</v>
      </c>
      <c r="K19" s="3">
        <f t="shared" si="9"/>
        <v>0.19</v>
      </c>
      <c r="L19" s="3">
        <f t="shared" si="9"/>
        <v>0.22899999999999998</v>
      </c>
      <c r="M19" s="3">
        <f t="shared" si="9"/>
        <v>6.71</v>
      </c>
      <c r="N19" s="3">
        <f t="shared" si="9"/>
        <v>6.2479999999999993</v>
      </c>
      <c r="O19" s="3">
        <f t="shared" si="9"/>
        <v>6.7279999999999998</v>
      </c>
      <c r="P19" s="3">
        <f t="shared" si="9"/>
        <v>7.1819999999999995</v>
      </c>
      <c r="Q19" s="3">
        <f t="shared" si="9"/>
        <v>7.0049999999999999</v>
      </c>
      <c r="R19" s="3">
        <f t="shared" si="9"/>
        <v>5.7629999999999999</v>
      </c>
      <c r="S19" s="3">
        <f t="shared" si="9"/>
        <v>5.3849999999999998</v>
      </c>
      <c r="T19" s="3">
        <f t="shared" si="9"/>
        <v>11.059999999999999</v>
      </c>
      <c r="U19" s="3">
        <f t="shared" si="9"/>
        <v>9.3550000000000004</v>
      </c>
      <c r="V19" s="3">
        <f t="shared" si="9"/>
        <v>3.11</v>
      </c>
      <c r="W19" s="3">
        <f t="shared" si="9"/>
        <v>5.8109999999999999</v>
      </c>
      <c r="X19" s="3">
        <f t="shared" si="9"/>
        <v>1.2999999999999999E-2</v>
      </c>
      <c r="Y19" s="3">
        <f t="shared" si="9"/>
        <v>1.2E-2</v>
      </c>
      <c r="Z19" s="3">
        <f t="shared" si="9"/>
        <v>1.0999999999999999E-2</v>
      </c>
      <c r="AA19" s="3">
        <f t="shared" si="9"/>
        <v>1.0999999999999999E-2</v>
      </c>
      <c r="AB19" s="3">
        <f t="shared" si="9"/>
        <v>1.6E-2</v>
      </c>
      <c r="AC19" s="3">
        <f t="shared" si="9"/>
        <v>0.13999999999999999</v>
      </c>
      <c r="AD19" s="3">
        <f t="shared" si="9"/>
        <v>1.3999999999999999E-2</v>
      </c>
      <c r="AE19" s="3">
        <f t="shared" si="9"/>
        <v>1.7999999999999999E-2</v>
      </c>
      <c r="AF19" s="3">
        <f t="shared" si="9"/>
        <v>1.3999999999999999E-2</v>
      </c>
      <c r="AG19" s="3">
        <f t="shared" si="9"/>
        <v>6.0000000000000001E-3</v>
      </c>
      <c r="AH19" s="3">
        <f t="shared" si="9"/>
        <v>8.0000000000000002E-3</v>
      </c>
      <c r="AI19" s="3">
        <f t="shared" si="9"/>
        <v>5.0000000000000001E-3</v>
      </c>
      <c r="AJ19" s="3">
        <f t="shared" si="9"/>
        <v>5.0000000000000001E-3</v>
      </c>
      <c r="AK19" s="3">
        <f t="shared" si="9"/>
        <v>6.0000000000000001E-3</v>
      </c>
      <c r="AL19" s="3">
        <f t="shared" si="9"/>
        <v>0.01</v>
      </c>
      <c r="AM19" s="3">
        <f t="shared" si="9"/>
        <v>6.0000000000000001E-3</v>
      </c>
      <c r="AN19" s="3">
        <f t="shared" si="9"/>
        <v>6.9999999999999993E-3</v>
      </c>
      <c r="AO19" s="3">
        <f t="shared" si="9"/>
        <v>8.0000000000000002E-3</v>
      </c>
      <c r="AP19" s="3">
        <f t="shared" si="9"/>
        <v>2E-3</v>
      </c>
      <c r="AQ19" s="3">
        <f t="shared" si="9"/>
        <v>2E-3</v>
      </c>
      <c r="AR19" s="3">
        <f t="shared" si="9"/>
        <v>4.0000000000000001E-3</v>
      </c>
      <c r="AS19" s="3">
        <f t="shared" si="9"/>
        <v>2E-3</v>
      </c>
      <c r="AT19" s="3">
        <f t="shared" si="9"/>
        <v>5.0000000000000001E-3</v>
      </c>
      <c r="AU19" s="3">
        <f t="shared" si="9"/>
        <v>6.0000000000000001E-3</v>
      </c>
      <c r="AV19" s="3">
        <f t="shared" si="9"/>
        <v>6.0000000000000001E-3</v>
      </c>
      <c r="AW19" s="3">
        <f t="shared" si="9"/>
        <v>8.0000000000000002E-3</v>
      </c>
      <c r="AX19" s="3">
        <f t="shared" si="9"/>
        <v>5.0000000000000001E-3</v>
      </c>
      <c r="AY19" s="3">
        <f t="shared" si="9"/>
        <v>8.0000000000000002E-3</v>
      </c>
      <c r="AZ19" s="3">
        <f t="shared" si="9"/>
        <v>8.9999999999999993E-3</v>
      </c>
      <c r="BA19" s="3">
        <f t="shared" si="9"/>
        <v>1E-3</v>
      </c>
      <c r="BB19" s="3">
        <f t="shared" si="9"/>
        <v>5.0000000000000001E-3</v>
      </c>
      <c r="BC19" s="3">
        <f t="shared" si="9"/>
        <v>4.0000000000000001E-3</v>
      </c>
      <c r="BD19" s="3">
        <f t="shared" si="9"/>
        <v>5.0000000000000001E-3</v>
      </c>
      <c r="BE19" s="3">
        <f t="shared" si="9"/>
        <v>2E-3</v>
      </c>
      <c r="BF19" s="3">
        <f t="shared" si="9"/>
        <v>2E-3</v>
      </c>
      <c r="BG19" s="3">
        <f t="shared" si="9"/>
        <v>2E-3</v>
      </c>
      <c r="BH19" s="3">
        <f t="shared" si="9"/>
        <v>5.0000000000000001E-3</v>
      </c>
      <c r="BI19" s="3">
        <f t="shared" si="9"/>
        <v>4.0000000000000001E-3</v>
      </c>
      <c r="BJ19" s="3">
        <f t="shared" si="9"/>
        <v>6.0000000000000001E-3</v>
      </c>
      <c r="BK19" s="3">
        <f t="shared" si="9"/>
        <v>8.0000000000000002E-3</v>
      </c>
      <c r="BL19" s="3">
        <f t="shared" si="9"/>
        <v>0.01</v>
      </c>
      <c r="BM19" s="3">
        <f t="shared" si="9"/>
        <v>8.0000000000000002E-3</v>
      </c>
      <c r="BN19" s="3">
        <f t="shared" si="9"/>
        <v>3.0000000000000001E-3</v>
      </c>
      <c r="BO19" s="3">
        <f t="shared" si="9"/>
        <v>3.0000000000000001E-3</v>
      </c>
      <c r="BP19" s="3">
        <f t="shared" ref="BP19:CJ19" si="10">SUM(BP20:BP21)</f>
        <v>8.0000000000000002E-3</v>
      </c>
      <c r="BQ19" s="3">
        <f t="shared" si="10"/>
        <v>3.0000000000000001E-3</v>
      </c>
      <c r="BR19" s="3">
        <f t="shared" si="10"/>
        <v>0</v>
      </c>
      <c r="BS19" s="3">
        <f t="shared" si="10"/>
        <v>0</v>
      </c>
      <c r="BT19" s="3">
        <f t="shared" si="10"/>
        <v>24</v>
      </c>
      <c r="BU19" s="3">
        <f t="shared" si="10"/>
        <v>35.244999999999997</v>
      </c>
      <c r="BV19" s="3">
        <f t="shared" si="10"/>
        <v>38</v>
      </c>
      <c r="BW19" s="3">
        <f t="shared" si="10"/>
        <v>37</v>
      </c>
      <c r="BX19" s="3">
        <f t="shared" si="10"/>
        <v>30</v>
      </c>
      <c r="BY19" s="3">
        <f t="shared" si="10"/>
        <v>24.5</v>
      </c>
      <c r="BZ19" s="3">
        <f t="shared" si="10"/>
        <v>38</v>
      </c>
      <c r="CA19" s="3">
        <f t="shared" si="10"/>
        <v>38</v>
      </c>
      <c r="CB19" s="3">
        <f t="shared" si="10"/>
        <v>38</v>
      </c>
      <c r="CC19" s="3">
        <f t="shared" si="10"/>
        <v>0</v>
      </c>
      <c r="CD19" s="3">
        <f t="shared" si="10"/>
        <v>33</v>
      </c>
      <c r="CE19" s="3">
        <f t="shared" si="10"/>
        <v>29</v>
      </c>
      <c r="CF19" s="3">
        <f t="shared" si="10"/>
        <v>29</v>
      </c>
      <c r="CG19" s="3">
        <f t="shared" si="10"/>
        <v>29</v>
      </c>
      <c r="CH19" s="3">
        <f t="shared" si="10"/>
        <v>25.4</v>
      </c>
      <c r="CI19" s="3">
        <f t="shared" si="10"/>
        <v>34.037999999999997</v>
      </c>
      <c r="CJ19" s="3">
        <f t="shared" si="10"/>
        <v>29.038</v>
      </c>
      <c r="CK19" s="3">
        <f t="shared" ref="CK19:CQ19" si="11">SUM(CK20:CK21)</f>
        <v>28.038</v>
      </c>
      <c r="CL19" s="3">
        <f t="shared" si="11"/>
        <v>26.038</v>
      </c>
      <c r="CM19" s="3">
        <f t="shared" si="11"/>
        <v>18.538</v>
      </c>
      <c r="CN19" s="3">
        <f t="shared" si="11"/>
        <v>5</v>
      </c>
      <c r="CO19" s="3">
        <f t="shared" si="11"/>
        <v>0</v>
      </c>
      <c r="CP19" s="3">
        <f t="shared" si="11"/>
        <v>25</v>
      </c>
      <c r="CQ19" s="3">
        <f t="shared" si="11"/>
        <v>25</v>
      </c>
      <c r="CR19" s="3">
        <v>36</v>
      </c>
      <c r="CS19" s="3">
        <v>34</v>
      </c>
      <c r="CT19" s="3">
        <v>29</v>
      </c>
      <c r="CU19" s="3">
        <v>25</v>
      </c>
      <c r="CV19" s="3">
        <v>14</v>
      </c>
      <c r="CW19" s="3">
        <v>10</v>
      </c>
      <c r="CX19" s="3">
        <v>3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1E-3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0</v>
      </c>
      <c r="FP19" s="3">
        <v>0</v>
      </c>
      <c r="FQ19" s="3">
        <v>0</v>
      </c>
      <c r="FR19" s="3">
        <v>0</v>
      </c>
      <c r="FS19" s="3">
        <v>0</v>
      </c>
      <c r="FT19" s="3">
        <v>2.5000000000000001E-2</v>
      </c>
      <c r="FU19" s="3">
        <v>2.5999999999999999E-2</v>
      </c>
      <c r="FV19" s="3">
        <v>2.5999999999999999E-2</v>
      </c>
      <c r="FW19" s="3">
        <v>2.5999999999999999E-2</v>
      </c>
      <c r="FX19" s="3">
        <v>2.5999999999999999E-2</v>
      </c>
      <c r="FY19" s="3">
        <v>2.5999999999999999E-2</v>
      </c>
      <c r="FZ19" s="3">
        <v>2.5999999999999999E-2</v>
      </c>
      <c r="GA19" s="3">
        <v>7.6999999999999999E-2</v>
      </c>
      <c r="GB19" s="3">
        <v>7.6999999999999999E-2</v>
      </c>
      <c r="GC19" s="3">
        <v>7.6999999999999999E-2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0</v>
      </c>
      <c r="GJ19" s="3">
        <v>0</v>
      </c>
      <c r="GK19" s="3">
        <v>0</v>
      </c>
      <c r="GL19" s="3">
        <v>0</v>
      </c>
      <c r="GM19" s="3">
        <v>0</v>
      </c>
      <c r="GN19" s="3">
        <v>0</v>
      </c>
      <c r="GO19" s="3">
        <v>0</v>
      </c>
      <c r="GP19" s="3">
        <v>1</v>
      </c>
      <c r="GQ19" s="3">
        <v>0</v>
      </c>
      <c r="GR19" s="3">
        <v>0</v>
      </c>
      <c r="GS19" s="3">
        <v>0</v>
      </c>
      <c r="GT19" s="3">
        <v>0</v>
      </c>
      <c r="GU19" s="3">
        <v>0</v>
      </c>
      <c r="GV19" s="3">
        <v>0</v>
      </c>
      <c r="GW19" s="3">
        <v>0</v>
      </c>
      <c r="GX19" s="3">
        <v>0</v>
      </c>
      <c r="GY19" s="75">
        <v>0</v>
      </c>
      <c r="GZ19" s="25">
        <v>0</v>
      </c>
    </row>
    <row r="20" spans="1:208" ht="18" x14ac:dyDescent="0.25">
      <c r="B20" s="11"/>
      <c r="C20" s="34" t="s">
        <v>12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  <c r="FQ20" s="3">
        <v>0</v>
      </c>
      <c r="FR20" s="3">
        <v>0</v>
      </c>
      <c r="FS20" s="3">
        <v>0</v>
      </c>
      <c r="FT20" s="3">
        <v>0</v>
      </c>
      <c r="FU20" s="3">
        <v>0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1</v>
      </c>
      <c r="GQ20" s="3">
        <v>0</v>
      </c>
      <c r="GR20" s="3">
        <v>0</v>
      </c>
      <c r="GS20" s="3">
        <v>0</v>
      </c>
      <c r="GT20" s="3">
        <v>0</v>
      </c>
      <c r="GU20" s="3">
        <v>0</v>
      </c>
      <c r="GV20" s="3">
        <v>0</v>
      </c>
      <c r="GW20" s="3">
        <v>0</v>
      </c>
      <c r="GX20" s="3">
        <v>0</v>
      </c>
      <c r="GY20" s="75">
        <v>0</v>
      </c>
      <c r="GZ20" s="25">
        <v>0</v>
      </c>
    </row>
    <row r="21" spans="1:208" ht="18" x14ac:dyDescent="0.25">
      <c r="B21" s="11"/>
      <c r="C21" s="34" t="s">
        <v>13</v>
      </c>
      <c r="D21" s="3">
        <v>8.4999999999999992E-2</v>
      </c>
      <c r="E21" s="3">
        <v>0.155</v>
      </c>
      <c r="F21" s="3">
        <v>0.253</v>
      </c>
      <c r="G21" s="3">
        <v>0.35499999999999998</v>
      </c>
      <c r="H21" s="3">
        <v>0.19899999999999998</v>
      </c>
      <c r="I21" s="3">
        <v>7.3999999999999996E-2</v>
      </c>
      <c r="J21" s="3">
        <v>0.13799999999999998</v>
      </c>
      <c r="K21" s="3">
        <v>0.19</v>
      </c>
      <c r="L21" s="3">
        <v>0.22899999999999998</v>
      </c>
      <c r="M21" s="3">
        <v>6.71</v>
      </c>
      <c r="N21" s="3">
        <v>6.2479999999999993</v>
      </c>
      <c r="O21" s="3">
        <v>6.7279999999999998</v>
      </c>
      <c r="P21" s="3">
        <v>7.1819999999999995</v>
      </c>
      <c r="Q21" s="3">
        <v>7.0049999999999999</v>
      </c>
      <c r="R21" s="3">
        <v>5.7629999999999999</v>
      </c>
      <c r="S21" s="3">
        <v>5.3849999999999998</v>
      </c>
      <c r="T21" s="3">
        <v>11.059999999999999</v>
      </c>
      <c r="U21" s="3">
        <v>9.3550000000000004</v>
      </c>
      <c r="V21" s="3">
        <v>3.11</v>
      </c>
      <c r="W21" s="3">
        <v>5.8109999999999999</v>
      </c>
      <c r="X21" s="3">
        <v>1.2999999999999999E-2</v>
      </c>
      <c r="Y21" s="3">
        <v>1.2E-2</v>
      </c>
      <c r="Z21" s="3">
        <v>1.0999999999999999E-2</v>
      </c>
      <c r="AA21" s="3">
        <v>1.0999999999999999E-2</v>
      </c>
      <c r="AB21" s="3">
        <v>1.6E-2</v>
      </c>
      <c r="AC21" s="3">
        <v>0.13999999999999999</v>
      </c>
      <c r="AD21" s="3">
        <v>1.3999999999999999E-2</v>
      </c>
      <c r="AE21" s="3">
        <v>1.7999999999999999E-2</v>
      </c>
      <c r="AF21" s="3">
        <v>1.3999999999999999E-2</v>
      </c>
      <c r="AG21" s="3">
        <v>6.0000000000000001E-3</v>
      </c>
      <c r="AH21" s="3">
        <v>8.0000000000000002E-3</v>
      </c>
      <c r="AI21" s="3">
        <v>5.0000000000000001E-3</v>
      </c>
      <c r="AJ21" s="3">
        <v>5.0000000000000001E-3</v>
      </c>
      <c r="AK21" s="3">
        <v>6.0000000000000001E-3</v>
      </c>
      <c r="AL21" s="3">
        <v>0.01</v>
      </c>
      <c r="AM21" s="3">
        <v>6.0000000000000001E-3</v>
      </c>
      <c r="AN21" s="3">
        <v>6.9999999999999993E-3</v>
      </c>
      <c r="AO21" s="3">
        <v>8.0000000000000002E-3</v>
      </c>
      <c r="AP21" s="3">
        <v>2E-3</v>
      </c>
      <c r="AQ21" s="3">
        <v>2E-3</v>
      </c>
      <c r="AR21" s="3">
        <v>4.0000000000000001E-3</v>
      </c>
      <c r="AS21" s="3">
        <v>2E-3</v>
      </c>
      <c r="AT21" s="3">
        <v>5.0000000000000001E-3</v>
      </c>
      <c r="AU21" s="3">
        <v>6.0000000000000001E-3</v>
      </c>
      <c r="AV21" s="3">
        <v>6.0000000000000001E-3</v>
      </c>
      <c r="AW21" s="3">
        <v>8.0000000000000002E-3</v>
      </c>
      <c r="AX21" s="3">
        <v>5.0000000000000001E-3</v>
      </c>
      <c r="AY21" s="3">
        <v>8.0000000000000002E-3</v>
      </c>
      <c r="AZ21" s="3">
        <v>8.9999999999999993E-3</v>
      </c>
      <c r="BA21" s="3">
        <v>1E-3</v>
      </c>
      <c r="BB21" s="3">
        <v>5.0000000000000001E-3</v>
      </c>
      <c r="BC21" s="3">
        <v>4.0000000000000001E-3</v>
      </c>
      <c r="BD21" s="3">
        <v>5.0000000000000001E-3</v>
      </c>
      <c r="BE21" s="3">
        <v>2E-3</v>
      </c>
      <c r="BF21" s="3">
        <v>2E-3</v>
      </c>
      <c r="BG21" s="3">
        <v>2E-3</v>
      </c>
      <c r="BH21" s="3">
        <v>5.0000000000000001E-3</v>
      </c>
      <c r="BI21" s="3">
        <v>4.0000000000000001E-3</v>
      </c>
      <c r="BJ21" s="3">
        <v>6.0000000000000001E-3</v>
      </c>
      <c r="BK21" s="3">
        <v>8.0000000000000002E-3</v>
      </c>
      <c r="BL21" s="3">
        <v>0.01</v>
      </c>
      <c r="BM21" s="3">
        <v>8.0000000000000002E-3</v>
      </c>
      <c r="BN21" s="3">
        <v>3.0000000000000001E-3</v>
      </c>
      <c r="BO21" s="3">
        <v>3.0000000000000001E-3</v>
      </c>
      <c r="BP21" s="3">
        <v>8.0000000000000002E-3</v>
      </c>
      <c r="BQ21" s="3">
        <v>3.0000000000000001E-3</v>
      </c>
      <c r="BR21" s="3">
        <v>0</v>
      </c>
      <c r="BS21" s="3">
        <v>0</v>
      </c>
      <c r="BT21" s="3">
        <v>24</v>
      </c>
      <c r="BU21" s="3">
        <v>35.244999999999997</v>
      </c>
      <c r="BV21" s="3">
        <v>38</v>
      </c>
      <c r="BW21" s="3">
        <v>37</v>
      </c>
      <c r="BX21" s="3">
        <v>30</v>
      </c>
      <c r="BY21" s="3">
        <v>24.5</v>
      </c>
      <c r="BZ21" s="3">
        <v>38</v>
      </c>
      <c r="CA21" s="3">
        <v>38</v>
      </c>
      <c r="CB21" s="3">
        <v>38</v>
      </c>
      <c r="CC21" s="3">
        <v>0</v>
      </c>
      <c r="CD21" s="3">
        <v>33</v>
      </c>
      <c r="CE21" s="3">
        <v>29</v>
      </c>
      <c r="CF21" s="3">
        <v>29</v>
      </c>
      <c r="CG21" s="3">
        <v>29</v>
      </c>
      <c r="CH21" s="3">
        <v>25.4</v>
      </c>
      <c r="CI21" s="3">
        <v>34.037999999999997</v>
      </c>
      <c r="CJ21" s="3">
        <v>29.038</v>
      </c>
      <c r="CK21" s="3">
        <v>28.038</v>
      </c>
      <c r="CL21" s="3">
        <v>26.038</v>
      </c>
      <c r="CM21" s="3">
        <v>18.538</v>
      </c>
      <c r="CN21" s="3">
        <v>5</v>
      </c>
      <c r="CO21" s="3">
        <v>0</v>
      </c>
      <c r="CP21" s="3">
        <v>25</v>
      </c>
      <c r="CQ21" s="3">
        <v>25</v>
      </c>
      <c r="CR21" s="3">
        <v>36</v>
      </c>
      <c r="CS21" s="3">
        <v>34</v>
      </c>
      <c r="CT21" s="3">
        <v>29</v>
      </c>
      <c r="CU21" s="3">
        <v>25</v>
      </c>
      <c r="CV21" s="3">
        <v>14</v>
      </c>
      <c r="CW21" s="3">
        <v>10</v>
      </c>
      <c r="CX21" s="3">
        <v>3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1E-3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2.5000000000000001E-2</v>
      </c>
      <c r="FU21" s="3">
        <v>2.5999999999999999E-2</v>
      </c>
      <c r="FV21" s="3">
        <v>2.5999999999999999E-2</v>
      </c>
      <c r="FW21" s="3">
        <v>2.5999999999999999E-2</v>
      </c>
      <c r="FX21" s="3">
        <v>2.5999999999999999E-2</v>
      </c>
      <c r="FY21" s="3">
        <v>2.5999999999999999E-2</v>
      </c>
      <c r="FZ21" s="3">
        <v>2.5999999999999999E-2</v>
      </c>
      <c r="GA21" s="3">
        <v>7.6999999999999999E-2</v>
      </c>
      <c r="GB21" s="3">
        <v>7.6999999999999999E-2</v>
      </c>
      <c r="GC21" s="3">
        <v>7.6999999999999999E-2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1</v>
      </c>
      <c r="GQ21" s="3">
        <v>0</v>
      </c>
      <c r="GR21" s="3">
        <v>0</v>
      </c>
      <c r="GS21" s="3">
        <v>0</v>
      </c>
      <c r="GT21" s="3">
        <v>0</v>
      </c>
      <c r="GU21" s="3">
        <v>0</v>
      </c>
      <c r="GV21" s="3">
        <v>0</v>
      </c>
      <c r="GW21" s="3">
        <v>0</v>
      </c>
      <c r="GX21" s="3">
        <v>0</v>
      </c>
      <c r="GY21" s="75">
        <v>0</v>
      </c>
      <c r="GZ21" s="25">
        <v>0</v>
      </c>
    </row>
    <row r="22" spans="1:208" ht="18" x14ac:dyDescent="0.25">
      <c r="B22" s="11"/>
      <c r="C22" s="33" t="s">
        <v>14</v>
      </c>
      <c r="D22" s="3">
        <v>33.61</v>
      </c>
      <c r="E22" s="3">
        <v>30.401999999999997</v>
      </c>
      <c r="F22" s="3">
        <v>29.590999999999998</v>
      </c>
      <c r="G22" s="3">
        <v>33.046999999999997</v>
      </c>
      <c r="H22" s="3">
        <v>38.598999999999997</v>
      </c>
      <c r="I22" s="3">
        <v>38.51</v>
      </c>
      <c r="J22" s="3">
        <v>35.994</v>
      </c>
      <c r="K22" s="3">
        <v>34.082000000000001</v>
      </c>
      <c r="L22" s="3">
        <v>33.610999999999997</v>
      </c>
      <c r="M22" s="3">
        <v>34.42</v>
      </c>
      <c r="N22" s="3">
        <v>29.981999999999999</v>
      </c>
      <c r="O22" s="3">
        <v>52.512999999999998</v>
      </c>
      <c r="P22" s="3">
        <v>53.076999999999998</v>
      </c>
      <c r="Q22" s="3">
        <v>46.658999999999999</v>
      </c>
      <c r="R22" s="3">
        <v>47.091999999999999</v>
      </c>
      <c r="S22" s="3">
        <v>52.040999999999997</v>
      </c>
      <c r="T22" s="3">
        <v>50.312999999999995</v>
      </c>
      <c r="U22" s="3">
        <v>103.14999999999999</v>
      </c>
      <c r="V22" s="3">
        <v>99.983999999999995</v>
      </c>
      <c r="W22" s="3">
        <v>102.285</v>
      </c>
      <c r="X22" s="3">
        <v>94.603999999999999</v>
      </c>
      <c r="Y22" s="3">
        <v>85.292000000000002</v>
      </c>
      <c r="Z22" s="3">
        <v>79.000999999999991</v>
      </c>
      <c r="AA22" s="3">
        <v>84.218999999999994</v>
      </c>
      <c r="AB22" s="3">
        <v>82.619</v>
      </c>
      <c r="AC22" s="3">
        <v>62.798999999999999</v>
      </c>
      <c r="AD22" s="3">
        <v>62.073</v>
      </c>
      <c r="AE22" s="3">
        <v>80.48299999999999</v>
      </c>
      <c r="AF22" s="3">
        <v>79.091999999999999</v>
      </c>
      <c r="AG22" s="3">
        <v>77.619</v>
      </c>
      <c r="AH22" s="3">
        <v>81.186999999999998</v>
      </c>
      <c r="AI22" s="3">
        <v>74.920999999999992</v>
      </c>
      <c r="AJ22" s="3">
        <v>49.922999999999995</v>
      </c>
      <c r="AK22" s="3">
        <v>48.201999999999998</v>
      </c>
      <c r="AL22" s="3">
        <v>73.528999999999996</v>
      </c>
      <c r="AM22" s="3">
        <v>83.054000000000002</v>
      </c>
      <c r="AN22" s="3">
        <v>63.690999999999995</v>
      </c>
      <c r="AO22" s="3">
        <v>67.834999999999994</v>
      </c>
      <c r="AP22" s="3">
        <v>50.981999999999999</v>
      </c>
      <c r="AQ22" s="3">
        <v>51.355999999999995</v>
      </c>
      <c r="AR22" s="3">
        <v>81.938000000000002</v>
      </c>
      <c r="AS22" s="3">
        <v>73.570999999999998</v>
      </c>
      <c r="AT22" s="3">
        <v>69.593000000000004</v>
      </c>
      <c r="AU22" s="3">
        <v>68.622</v>
      </c>
      <c r="AV22" s="3">
        <v>64.655000000000001</v>
      </c>
      <c r="AW22" s="3">
        <v>64.712000000000003</v>
      </c>
      <c r="AX22" s="3">
        <v>74.876999999999995</v>
      </c>
      <c r="AY22" s="3">
        <v>73.929000000000002</v>
      </c>
      <c r="AZ22" s="3">
        <v>74.286000000000001</v>
      </c>
      <c r="BA22" s="3">
        <v>71.334999999999994</v>
      </c>
      <c r="BB22" s="3">
        <v>64.462000000000003</v>
      </c>
      <c r="BC22" s="3">
        <v>63.537999999999997</v>
      </c>
      <c r="BD22" s="3">
        <v>65.98</v>
      </c>
      <c r="BE22" s="3">
        <v>58.967999999999996</v>
      </c>
      <c r="BF22" s="3">
        <v>65.003</v>
      </c>
      <c r="BG22" s="3">
        <v>71.540999999999997</v>
      </c>
      <c r="BH22" s="3">
        <v>99.575999999999993</v>
      </c>
      <c r="BI22" s="3">
        <v>74.241</v>
      </c>
      <c r="BJ22" s="3">
        <v>93.61399999999999</v>
      </c>
      <c r="BK22" s="3">
        <v>78.088999999999999</v>
      </c>
      <c r="BL22" s="3">
        <v>70.947999999999993</v>
      </c>
      <c r="BM22" s="3">
        <v>78.536000000000001</v>
      </c>
      <c r="BN22" s="3">
        <v>69.209000000000003</v>
      </c>
      <c r="BO22" s="3">
        <v>81.885999999999996</v>
      </c>
      <c r="BP22" s="3">
        <v>68.942999999999998</v>
      </c>
      <c r="BQ22" s="3">
        <v>64.295000000000002</v>
      </c>
      <c r="BR22" s="3">
        <v>71.176000000000002</v>
      </c>
      <c r="BS22" s="3">
        <v>70.140999999999991</v>
      </c>
      <c r="BT22" s="3">
        <v>72.447999999999993</v>
      </c>
      <c r="BU22" s="3">
        <v>73.132999999999996</v>
      </c>
      <c r="BV22" s="3">
        <v>72.753</v>
      </c>
      <c r="BW22" s="3">
        <v>68.048999999999992</v>
      </c>
      <c r="BX22" s="3">
        <v>67.106999999999999</v>
      </c>
      <c r="BY22" s="3">
        <v>74.429999999999993</v>
      </c>
      <c r="BZ22" s="3">
        <v>71.977000000000004</v>
      </c>
      <c r="CA22" s="3">
        <v>66.637</v>
      </c>
      <c r="CB22" s="3">
        <v>78.276999999999987</v>
      </c>
      <c r="CC22" s="3">
        <v>87.703999999999994</v>
      </c>
      <c r="CD22" s="3">
        <v>96.420999999999992</v>
      </c>
      <c r="CE22" s="3">
        <v>100.78</v>
      </c>
      <c r="CF22" s="3">
        <v>98.971000000000004</v>
      </c>
      <c r="CG22" s="3">
        <v>88.111000000000004</v>
      </c>
      <c r="CH22" s="3">
        <v>90.87700000000001</v>
      </c>
      <c r="CI22" s="3">
        <v>102.67099999999999</v>
      </c>
      <c r="CJ22" s="3">
        <v>113.41800000000001</v>
      </c>
      <c r="CK22" s="3">
        <v>113.983</v>
      </c>
      <c r="CL22" s="3">
        <v>110.404</v>
      </c>
      <c r="CM22" s="3">
        <v>102.857</v>
      </c>
      <c r="CN22" s="3">
        <v>99.868999999999986</v>
      </c>
      <c r="CO22" s="3">
        <v>103.443</v>
      </c>
      <c r="CP22" s="3">
        <v>114.268</v>
      </c>
      <c r="CQ22" s="3">
        <v>108.732</v>
      </c>
      <c r="CR22" s="3">
        <v>105.44499999999999</v>
      </c>
      <c r="CS22" s="3">
        <v>103.85</v>
      </c>
      <c r="CT22" s="3">
        <v>107.77500000000001</v>
      </c>
      <c r="CU22" s="3">
        <v>109.79599999999999</v>
      </c>
      <c r="CV22" s="3">
        <v>109.205</v>
      </c>
      <c r="CW22" s="3">
        <v>127.63499999999999</v>
      </c>
      <c r="CX22" s="3">
        <v>124.45599999999999</v>
      </c>
      <c r="CY22" s="3">
        <v>122.63800000000001</v>
      </c>
      <c r="CZ22" s="3">
        <v>122.45099999999999</v>
      </c>
      <c r="DA22" s="3">
        <v>125.41200000000001</v>
      </c>
      <c r="DB22" s="3">
        <v>126.313</v>
      </c>
      <c r="DC22" s="3">
        <v>137.05199999999999</v>
      </c>
      <c r="DD22" s="3">
        <v>105.292</v>
      </c>
      <c r="DE22" s="3">
        <v>101.00200000000001</v>
      </c>
      <c r="DF22" s="3">
        <v>104.52200000000001</v>
      </c>
      <c r="DG22" s="3">
        <v>106.834</v>
      </c>
      <c r="DH22" s="3">
        <v>108.48700000000001</v>
      </c>
      <c r="DI22" s="3">
        <v>111.24600000000001</v>
      </c>
      <c r="DJ22" s="3">
        <v>133.75899999999999</v>
      </c>
      <c r="DK22" s="3">
        <v>131.61699999999999</v>
      </c>
      <c r="DL22" s="3">
        <v>140.49099999999999</v>
      </c>
      <c r="DM22" s="3">
        <v>142.03200000000001</v>
      </c>
      <c r="DN22" s="3">
        <v>144.18</v>
      </c>
      <c r="DO22" s="3">
        <v>139.88</v>
      </c>
      <c r="DP22" s="3">
        <v>121.42100000000001</v>
      </c>
      <c r="DQ22" s="3">
        <v>115.504</v>
      </c>
      <c r="DR22" s="3">
        <v>111.93199999999999</v>
      </c>
      <c r="DS22" s="3">
        <v>131.11600000000001</v>
      </c>
      <c r="DT22" s="3">
        <v>132.14099999999999</v>
      </c>
      <c r="DU22" s="3">
        <v>131.09300000000002</v>
      </c>
      <c r="DV22" s="3">
        <v>115.744</v>
      </c>
      <c r="DW22" s="3">
        <v>116.869</v>
      </c>
      <c r="DX22" s="3">
        <v>117.68100000000001</v>
      </c>
      <c r="DY22" s="3">
        <v>150.72800000000001</v>
      </c>
      <c r="DZ22" s="3">
        <v>147.97499999999999</v>
      </c>
      <c r="EA22" s="3">
        <v>147.50800000000001</v>
      </c>
      <c r="EB22" s="3">
        <v>141.39699999999999</v>
      </c>
      <c r="EC22" s="3">
        <v>155.16200000000001</v>
      </c>
      <c r="ED22" s="3">
        <v>156.435</v>
      </c>
      <c r="EE22" s="3">
        <v>147.11699999999999</v>
      </c>
      <c r="EF22" s="3">
        <v>144.26</v>
      </c>
      <c r="EG22" s="3">
        <v>139.86699999999999</v>
      </c>
      <c r="EH22" s="3">
        <v>157.501</v>
      </c>
      <c r="EI22" s="3">
        <v>151.73700000000002</v>
      </c>
      <c r="EJ22" s="3">
        <v>149.21200000000002</v>
      </c>
      <c r="EK22" s="3">
        <v>191.49700000000001</v>
      </c>
      <c r="EL22" s="3">
        <v>183.46099999999998</v>
      </c>
      <c r="EM22" s="3">
        <v>229.12099999999998</v>
      </c>
      <c r="EN22" s="3">
        <v>231.18600000000001</v>
      </c>
      <c r="EO22" s="3">
        <v>227.672</v>
      </c>
      <c r="EP22" s="3">
        <v>221.32099999999997</v>
      </c>
      <c r="EQ22" s="3">
        <v>257.38499999999999</v>
      </c>
      <c r="ER22" s="3">
        <v>246.59800000000001</v>
      </c>
      <c r="ES22" s="3">
        <v>239.67000000000002</v>
      </c>
      <c r="ET22" s="3">
        <v>239.756</v>
      </c>
      <c r="EU22" s="3">
        <v>240.64099999999999</v>
      </c>
      <c r="EV22" s="3">
        <v>237.74299999999999</v>
      </c>
      <c r="EW22" s="3">
        <v>226.07</v>
      </c>
      <c r="EX22" s="3">
        <v>226.35399999999998</v>
      </c>
      <c r="EY22" s="3">
        <v>246.20699999999999</v>
      </c>
      <c r="EZ22" s="3">
        <v>244.39000000000001</v>
      </c>
      <c r="FA22" s="3">
        <v>241.30799999999999</v>
      </c>
      <c r="FB22" s="3">
        <v>239.39400000000001</v>
      </c>
      <c r="FC22" s="3">
        <v>237.30600000000001</v>
      </c>
      <c r="FD22" s="3">
        <v>228.553</v>
      </c>
      <c r="FE22" s="3">
        <v>217.977</v>
      </c>
      <c r="FF22" s="3">
        <v>166.423</v>
      </c>
      <c r="FG22" s="3">
        <v>213.374</v>
      </c>
      <c r="FH22" s="3">
        <v>227.05599999999998</v>
      </c>
      <c r="FI22" s="3">
        <v>267.16200000000003</v>
      </c>
      <c r="FJ22" s="3">
        <v>251.042</v>
      </c>
      <c r="FK22" s="3">
        <v>249.98699999999999</v>
      </c>
      <c r="FL22" s="3">
        <v>226.26599999999999</v>
      </c>
      <c r="FM22" s="3">
        <v>220.90800000000002</v>
      </c>
      <c r="FN22" s="3">
        <v>243.21100000000001</v>
      </c>
      <c r="FO22" s="3">
        <v>247.791</v>
      </c>
      <c r="FP22" s="3">
        <v>250.34</v>
      </c>
      <c r="FQ22" s="3">
        <v>258.81</v>
      </c>
      <c r="FR22" s="3">
        <v>262.64300000000003</v>
      </c>
      <c r="FS22" s="3">
        <v>264.34900000000005</v>
      </c>
      <c r="FT22" s="3">
        <v>267.16700000000003</v>
      </c>
      <c r="FU22" s="3">
        <v>299.49</v>
      </c>
      <c r="FV22" s="3">
        <v>306.29300000000001</v>
      </c>
      <c r="FW22" s="3">
        <v>343.55700000000002</v>
      </c>
      <c r="FX22" s="3">
        <v>305.97899999999998</v>
      </c>
      <c r="FY22" s="3">
        <v>304.95999999999998</v>
      </c>
      <c r="FZ22" s="3">
        <v>312.84399999999999</v>
      </c>
      <c r="GA22" s="3">
        <v>337.36500000000001</v>
      </c>
      <c r="GB22" s="3">
        <v>363.80400000000003</v>
      </c>
      <c r="GC22" s="3">
        <v>343.56899999999996</v>
      </c>
      <c r="GD22" s="3">
        <v>314.76800000000003</v>
      </c>
      <c r="GE22" s="3">
        <v>356.87100000000004</v>
      </c>
      <c r="GF22" s="3">
        <v>420.18599999999998</v>
      </c>
      <c r="GG22" s="3">
        <v>455.24299999999999</v>
      </c>
      <c r="GH22" s="3">
        <v>453.15299999999996</v>
      </c>
      <c r="GI22" s="3">
        <v>450.89300000000003</v>
      </c>
      <c r="GJ22" s="3">
        <v>428.67</v>
      </c>
      <c r="GK22" s="3">
        <v>442.392</v>
      </c>
      <c r="GL22" s="3">
        <v>444.84300000000002</v>
      </c>
      <c r="GM22" s="3">
        <v>467.56799999999998</v>
      </c>
      <c r="GN22" s="3">
        <v>482.00600000000003</v>
      </c>
      <c r="GO22" s="3">
        <v>483.81099999999998</v>
      </c>
      <c r="GP22" s="3">
        <v>484.81099999999998</v>
      </c>
      <c r="GQ22" s="3">
        <v>493.12299999999999</v>
      </c>
      <c r="GR22" s="3">
        <v>541.02700000000004</v>
      </c>
      <c r="GS22" s="3">
        <v>563.17600000000004</v>
      </c>
      <c r="GT22" s="3">
        <v>558.62900000000002</v>
      </c>
      <c r="GU22" s="3">
        <v>557.64400000000001</v>
      </c>
      <c r="GV22" s="3">
        <v>540.27800000000002</v>
      </c>
      <c r="GW22" s="3">
        <v>537.07100000000003</v>
      </c>
      <c r="GX22" s="3">
        <v>604.37400000000002</v>
      </c>
      <c r="GY22" s="75">
        <v>635.67999999999995</v>
      </c>
      <c r="GZ22" s="25">
        <v>639.64300000000003</v>
      </c>
    </row>
    <row r="23" spans="1:208" ht="18" x14ac:dyDescent="0.25">
      <c r="B23" s="11"/>
      <c r="C23" s="32" t="s">
        <v>15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1</v>
      </c>
      <c r="GQ23" s="3">
        <v>0</v>
      </c>
      <c r="GR23" s="3">
        <v>0</v>
      </c>
      <c r="GS23" s="3">
        <v>0</v>
      </c>
      <c r="GT23" s="3">
        <v>0</v>
      </c>
      <c r="GU23" s="3">
        <v>0</v>
      </c>
      <c r="GV23" s="3">
        <v>0</v>
      </c>
      <c r="GW23" s="3">
        <v>0</v>
      </c>
      <c r="GX23" s="3">
        <v>0</v>
      </c>
      <c r="GY23" s="75">
        <v>0</v>
      </c>
      <c r="GZ23" s="25">
        <v>0</v>
      </c>
    </row>
    <row r="24" spans="1:208" ht="18" x14ac:dyDescent="0.25">
      <c r="B24" s="11"/>
      <c r="C24" s="32" t="s">
        <v>16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  <c r="FQ24" s="3">
        <v>0</v>
      </c>
      <c r="FR24" s="3">
        <v>0</v>
      </c>
      <c r="FS24" s="3">
        <v>0</v>
      </c>
      <c r="FT24" s="3">
        <v>0</v>
      </c>
      <c r="FU24" s="3">
        <v>0</v>
      </c>
      <c r="FV24" s="3">
        <v>0</v>
      </c>
      <c r="FW24" s="3">
        <v>0</v>
      </c>
      <c r="FX24" s="3">
        <v>0</v>
      </c>
      <c r="FY24" s="3">
        <v>0</v>
      </c>
      <c r="FZ24" s="3">
        <v>0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1</v>
      </c>
      <c r="GQ24" s="3">
        <v>0</v>
      </c>
      <c r="GR24" s="3">
        <v>0</v>
      </c>
      <c r="GS24" s="3">
        <v>0</v>
      </c>
      <c r="GT24" s="3">
        <v>0</v>
      </c>
      <c r="GU24" s="3">
        <v>0</v>
      </c>
      <c r="GV24" s="3">
        <v>0</v>
      </c>
      <c r="GW24" s="3">
        <v>0</v>
      </c>
      <c r="GX24" s="3">
        <v>0</v>
      </c>
      <c r="GY24" s="75">
        <v>0</v>
      </c>
      <c r="GZ24" s="25">
        <v>0</v>
      </c>
    </row>
    <row r="25" spans="1:208" ht="18" x14ac:dyDescent="0.25">
      <c r="B25" s="11"/>
      <c r="C25" s="29" t="s">
        <v>17</v>
      </c>
      <c r="D25" s="3">
        <v>3.1109999999999998</v>
      </c>
      <c r="E25" s="3">
        <v>3.3089999999999997</v>
      </c>
      <c r="F25" s="3">
        <v>3.7169999999999996</v>
      </c>
      <c r="G25" s="3">
        <v>3.3220000000000001</v>
      </c>
      <c r="H25" s="3">
        <v>3.3049999999999997</v>
      </c>
      <c r="I25" s="3">
        <v>3.323</v>
      </c>
      <c r="J25" s="3">
        <v>3.3029999999999999</v>
      </c>
      <c r="K25" s="3">
        <v>3.2729999999999997</v>
      </c>
      <c r="L25" s="3">
        <v>3.2759999999999998</v>
      </c>
      <c r="M25" s="3">
        <v>3.2399999999999998</v>
      </c>
      <c r="N25" s="3">
        <v>3.2669999999999999</v>
      </c>
      <c r="O25" s="3">
        <v>3.2449999999999997</v>
      </c>
      <c r="P25" s="3">
        <v>3.23</v>
      </c>
      <c r="Q25" s="3">
        <v>3.2469999999999999</v>
      </c>
      <c r="R25" s="3">
        <v>3.145</v>
      </c>
      <c r="S25" s="3">
        <v>3.145</v>
      </c>
      <c r="T25" s="3">
        <v>3.1259999999999999</v>
      </c>
      <c r="U25" s="3">
        <v>3.081</v>
      </c>
      <c r="V25" s="3">
        <v>3.0880000000000001</v>
      </c>
      <c r="W25" s="3">
        <v>3.1909999999999998</v>
      </c>
      <c r="X25" s="3">
        <v>3.117</v>
      </c>
      <c r="Y25" s="3">
        <v>3.1389999999999998</v>
      </c>
      <c r="Z25" s="3">
        <v>3.1419999999999999</v>
      </c>
      <c r="AA25" s="3">
        <v>3.13</v>
      </c>
      <c r="AB25" s="3">
        <v>3.1069999999999998</v>
      </c>
      <c r="AC25" s="3">
        <v>3.08</v>
      </c>
      <c r="AD25" s="3">
        <v>3.1019999999999999</v>
      </c>
      <c r="AE25" s="3">
        <v>3.0659999999999998</v>
      </c>
      <c r="AF25" s="3">
        <v>3.0539999999999998</v>
      </c>
      <c r="AG25" s="3">
        <v>3.016</v>
      </c>
      <c r="AH25" s="3">
        <v>3.052</v>
      </c>
      <c r="AI25" s="3">
        <v>3.0720000000000001</v>
      </c>
      <c r="AJ25" s="3">
        <v>3.1109999999999998</v>
      </c>
      <c r="AK25" s="3">
        <v>3.1159999999999997</v>
      </c>
      <c r="AL25" s="3">
        <v>3.1159999999999997</v>
      </c>
      <c r="AM25" s="3">
        <v>3.2629999999999999</v>
      </c>
      <c r="AN25" s="3">
        <v>3.0589999999999997</v>
      </c>
      <c r="AO25" s="3">
        <v>3.069</v>
      </c>
      <c r="AP25" s="3">
        <v>3.0680000000000001</v>
      </c>
      <c r="AQ25" s="3">
        <v>3.1549999999999998</v>
      </c>
      <c r="AR25" s="3">
        <v>3.1429999999999998</v>
      </c>
      <c r="AS25" s="3">
        <v>3.1719999999999997</v>
      </c>
      <c r="AT25" s="3">
        <v>3.1429999999999998</v>
      </c>
      <c r="AU25" s="3">
        <v>3.0229999999999997</v>
      </c>
      <c r="AV25" s="3">
        <v>3.0589999999999997</v>
      </c>
      <c r="AW25" s="3">
        <v>3.0309999999999997</v>
      </c>
      <c r="AX25" s="3">
        <v>2.964</v>
      </c>
      <c r="AY25" s="3">
        <v>2.9489999999999998</v>
      </c>
      <c r="AZ25" s="3">
        <v>2.9569999999999999</v>
      </c>
      <c r="BA25" s="3">
        <v>3.1679999999999997</v>
      </c>
      <c r="BB25" s="3">
        <v>2.2269999999999999</v>
      </c>
      <c r="BC25" s="3">
        <v>2.8569999999999998</v>
      </c>
      <c r="BD25" s="3">
        <v>2.847</v>
      </c>
      <c r="BE25" s="3">
        <v>2.7210000000000001</v>
      </c>
      <c r="BF25" s="3">
        <v>2.7809999999999997</v>
      </c>
      <c r="BG25" s="3">
        <v>2.7290000000000001</v>
      </c>
      <c r="BH25" s="3">
        <v>2.67</v>
      </c>
      <c r="BI25" s="3">
        <v>4.617</v>
      </c>
      <c r="BJ25" s="3">
        <v>5.5489999999999995</v>
      </c>
      <c r="BK25" s="3">
        <v>6.0859999999999994</v>
      </c>
      <c r="BL25" s="3">
        <v>6.181</v>
      </c>
      <c r="BM25" s="3">
        <v>6.2159999999999993</v>
      </c>
      <c r="BN25" s="3">
        <v>6.3359999999999994</v>
      </c>
      <c r="BO25" s="3">
        <v>6.3649999999999993</v>
      </c>
      <c r="BP25" s="3">
        <v>6.5</v>
      </c>
      <c r="BQ25" s="3">
        <v>6.5469999999999997</v>
      </c>
      <c r="BR25" s="3">
        <v>6.5739999999999998</v>
      </c>
      <c r="BS25" s="3">
        <v>6.5379999999999994</v>
      </c>
      <c r="BT25" s="3">
        <v>6.7879999999999994</v>
      </c>
      <c r="BU25" s="3">
        <v>6.5350000000000001</v>
      </c>
      <c r="BV25" s="3">
        <v>7.13</v>
      </c>
      <c r="BW25" s="3">
        <v>7.5029999999999992</v>
      </c>
      <c r="BX25" s="3">
        <v>7.8489999999999993</v>
      </c>
      <c r="BY25" s="3">
        <v>7.8140000000000001</v>
      </c>
      <c r="BZ25" s="3">
        <v>7.556</v>
      </c>
      <c r="CA25" s="3">
        <v>7.4840000000000009</v>
      </c>
      <c r="CB25" s="3">
        <v>7.3510000000000009</v>
      </c>
      <c r="CC25" s="3">
        <v>7.3480000000000008</v>
      </c>
      <c r="CD25" s="3">
        <v>7.2469999999999999</v>
      </c>
      <c r="CE25" s="3">
        <v>6.9240000000000004</v>
      </c>
      <c r="CF25" s="3">
        <v>6.8520000000000003</v>
      </c>
      <c r="CG25" s="3">
        <v>6.81</v>
      </c>
      <c r="CH25" s="3">
        <v>6.7690000000000001</v>
      </c>
      <c r="CI25" s="3">
        <v>6.7290000000000001</v>
      </c>
      <c r="CJ25" s="3">
        <v>6.8</v>
      </c>
      <c r="CK25" s="3">
        <v>6.5890000000000004</v>
      </c>
      <c r="CL25" s="3">
        <v>6.4129999999999994</v>
      </c>
      <c r="CM25" s="3">
        <v>6.3519999999999994</v>
      </c>
      <c r="CN25" s="3">
        <v>6.3309999999999995</v>
      </c>
      <c r="CO25" s="3">
        <v>6.3199999999999994</v>
      </c>
      <c r="CP25" s="3">
        <v>6.2780000000000005</v>
      </c>
      <c r="CQ25" s="3">
        <v>6.2120000000000006</v>
      </c>
      <c r="CR25" s="3">
        <v>6.1740000000000004</v>
      </c>
      <c r="CS25" s="3">
        <v>6.1390000000000002</v>
      </c>
      <c r="CT25" s="3">
        <v>5.9550000000000001</v>
      </c>
      <c r="CU25" s="3">
        <v>5.5420000000000007</v>
      </c>
      <c r="CV25" s="3">
        <v>5.4890000000000008</v>
      </c>
      <c r="CW25" s="3">
        <v>5.4539999999999997</v>
      </c>
      <c r="CX25" s="3">
        <v>5.383</v>
      </c>
      <c r="CY25" s="3">
        <v>5.2910000000000004</v>
      </c>
      <c r="CZ25" s="3">
        <v>5.0170000000000003</v>
      </c>
      <c r="DA25" s="3">
        <v>4.9569999999999999</v>
      </c>
      <c r="DB25" s="3">
        <v>4.9109999999999996</v>
      </c>
      <c r="DC25" s="3">
        <v>4.8689999999999998</v>
      </c>
      <c r="DD25" s="3">
        <v>4.8540000000000001</v>
      </c>
      <c r="DE25" s="3">
        <v>4.7960000000000003</v>
      </c>
      <c r="DF25" s="3">
        <v>4.6970000000000001</v>
      </c>
      <c r="DG25" s="3">
        <v>4.6769999999999996</v>
      </c>
      <c r="DH25" s="3">
        <v>4.633</v>
      </c>
      <c r="DI25" s="3">
        <v>4.5860000000000003</v>
      </c>
      <c r="DJ25" s="3">
        <v>4.5650000000000004</v>
      </c>
      <c r="DK25" s="3">
        <v>4.5119999999999996</v>
      </c>
      <c r="DL25" s="3">
        <v>4.4770000000000003</v>
      </c>
      <c r="DM25" s="3">
        <v>4.4160000000000004</v>
      </c>
      <c r="DN25" s="3">
        <v>4.3710000000000004</v>
      </c>
      <c r="DO25" s="3">
        <v>4.37</v>
      </c>
      <c r="DP25" s="3">
        <v>4.3419999999999996</v>
      </c>
      <c r="DQ25" s="3">
        <v>4.3179999999999996</v>
      </c>
      <c r="DR25" s="3">
        <v>3.9790000000000001</v>
      </c>
      <c r="DS25" s="3">
        <v>4.2560000000000002</v>
      </c>
      <c r="DT25" s="3">
        <v>4.2290000000000001</v>
      </c>
      <c r="DU25" s="3">
        <v>4.2140000000000004</v>
      </c>
      <c r="DV25" s="3">
        <v>4.1520000000000001</v>
      </c>
      <c r="DW25" s="3">
        <v>4.125</v>
      </c>
      <c r="DX25" s="3">
        <v>4.0789999999999997</v>
      </c>
      <c r="DY25" s="3">
        <v>4.0590000000000002</v>
      </c>
      <c r="DZ25" s="3">
        <v>4.0279999999999996</v>
      </c>
      <c r="EA25" s="3">
        <v>4.0140000000000002</v>
      </c>
      <c r="EB25" s="3">
        <v>3.9870000000000001</v>
      </c>
      <c r="EC25" s="3">
        <v>3.7970000000000002</v>
      </c>
      <c r="ED25" s="3">
        <v>3.7519999999999998</v>
      </c>
      <c r="EE25" s="3">
        <v>3.738</v>
      </c>
      <c r="EF25" s="3">
        <v>3.7250000000000001</v>
      </c>
      <c r="EG25" s="3">
        <v>3.7010000000000001</v>
      </c>
      <c r="EH25" s="3">
        <v>3.6789999999999998</v>
      </c>
      <c r="EI25" s="3">
        <v>3.6619999999999999</v>
      </c>
      <c r="EJ25" s="3">
        <v>3.4420000000000002</v>
      </c>
      <c r="EK25" s="3">
        <v>3.411</v>
      </c>
      <c r="EL25" s="3">
        <v>3.4079999999999999</v>
      </c>
      <c r="EM25" s="3">
        <v>3.3929999999999998</v>
      </c>
      <c r="EN25" s="3">
        <v>3.282</v>
      </c>
      <c r="EO25" s="3">
        <v>3.2909999999999999</v>
      </c>
      <c r="EP25" s="3">
        <v>3.2290000000000001</v>
      </c>
      <c r="EQ25" s="3">
        <v>3.2080000000000002</v>
      </c>
      <c r="ER25" s="3">
        <v>3.2</v>
      </c>
      <c r="ES25" s="3">
        <v>3.1910000000000003</v>
      </c>
      <c r="ET25" s="3">
        <v>3.1720000000000002</v>
      </c>
      <c r="EU25" s="3">
        <v>3.137</v>
      </c>
      <c r="EV25" s="3">
        <v>3.1160000000000001</v>
      </c>
      <c r="EW25" s="3">
        <v>3.0950000000000002</v>
      </c>
      <c r="EX25" s="3">
        <v>3.0790000000000002</v>
      </c>
      <c r="EY25" s="3">
        <v>3.0700000000000003</v>
      </c>
      <c r="EZ25" s="3">
        <v>3.0010000000000003</v>
      </c>
      <c r="FA25" s="3">
        <v>2.972</v>
      </c>
      <c r="FB25" s="3">
        <v>2.9570000000000003</v>
      </c>
      <c r="FC25" s="3">
        <v>2.9430000000000001</v>
      </c>
      <c r="FD25" s="3">
        <v>2.9370000000000003</v>
      </c>
      <c r="FE25" s="3">
        <v>2.95</v>
      </c>
      <c r="FF25" s="3">
        <v>2.931</v>
      </c>
      <c r="FG25" s="3">
        <v>2.9090000000000003</v>
      </c>
      <c r="FH25" s="3">
        <v>2.9020000000000001</v>
      </c>
      <c r="FI25" s="3">
        <v>2.8540000000000001</v>
      </c>
      <c r="FJ25" s="3">
        <v>2.8350000000000004</v>
      </c>
      <c r="FK25" s="3">
        <v>2.806</v>
      </c>
      <c r="FL25" s="3">
        <v>2.7140000000000004</v>
      </c>
      <c r="FM25" s="3">
        <v>2.7</v>
      </c>
      <c r="FN25" s="3">
        <v>2.681</v>
      </c>
      <c r="FO25" s="3">
        <v>2.6340000000000003</v>
      </c>
      <c r="FP25" s="3">
        <v>2.6259999999999999</v>
      </c>
      <c r="FQ25" s="3">
        <v>2.6080000000000001</v>
      </c>
      <c r="FR25" s="3">
        <v>2.6060000000000003</v>
      </c>
      <c r="FS25" s="3">
        <v>3.4600000000000004</v>
      </c>
      <c r="FT25" s="3">
        <v>5.3230000000000004</v>
      </c>
      <c r="FU25" s="3">
        <v>5.7010000000000005</v>
      </c>
      <c r="FV25" s="3">
        <v>6.0720000000000001</v>
      </c>
      <c r="FW25" s="3">
        <v>6.569</v>
      </c>
      <c r="FX25" s="3">
        <v>6.5860000000000003</v>
      </c>
      <c r="FY25" s="3">
        <v>6.7990000000000004</v>
      </c>
      <c r="FZ25" s="3">
        <v>6.8980000000000006</v>
      </c>
      <c r="GA25" s="3">
        <v>7.9430000000000005</v>
      </c>
      <c r="GB25" s="3">
        <v>7.8310000000000004</v>
      </c>
      <c r="GC25" s="3">
        <v>7.9569999999999999</v>
      </c>
      <c r="GD25" s="3">
        <v>8.3999999999999986</v>
      </c>
      <c r="GE25" s="3">
        <v>8.5469999999999988</v>
      </c>
      <c r="GF25" s="3">
        <v>8.4459999999999997</v>
      </c>
      <c r="GG25" s="3">
        <v>8.43</v>
      </c>
      <c r="GH25" s="3">
        <v>8.34</v>
      </c>
      <c r="GI25" s="3">
        <v>8.3889999999999993</v>
      </c>
      <c r="GJ25" s="3">
        <v>8.5939999999999994</v>
      </c>
      <c r="GK25" s="3">
        <v>8.6749999999999989</v>
      </c>
      <c r="GL25" s="3">
        <v>8.593</v>
      </c>
      <c r="GM25" s="3">
        <v>8.456999999999999</v>
      </c>
      <c r="GN25" s="3">
        <v>8.2850000000000001</v>
      </c>
      <c r="GO25" s="3">
        <v>8.3480000000000008</v>
      </c>
      <c r="GP25" s="3">
        <v>9.3480000000000008</v>
      </c>
      <c r="GQ25" s="3">
        <v>8.43</v>
      </c>
      <c r="GR25" s="3">
        <v>8.2519999999999989</v>
      </c>
      <c r="GS25" s="3">
        <v>8.298</v>
      </c>
      <c r="GT25" s="3">
        <v>7.9899999999999993</v>
      </c>
      <c r="GU25" s="3">
        <v>7.9970000000000008</v>
      </c>
      <c r="GV25" s="3">
        <v>7.8929999999999998</v>
      </c>
      <c r="GW25" s="3">
        <v>7.867</v>
      </c>
      <c r="GX25" s="3">
        <v>7.7709999999999999</v>
      </c>
      <c r="GY25" s="75">
        <v>7.72</v>
      </c>
      <c r="GZ25" s="25">
        <v>7.6349999999999998</v>
      </c>
    </row>
    <row r="26" spans="1:208" ht="18" x14ac:dyDescent="0.25">
      <c r="B26" s="11"/>
      <c r="C26" s="29" t="s">
        <v>18</v>
      </c>
      <c r="D26" s="3">
        <f t="shared" ref="D26:BO26" si="12">SUM(D27:D28)</f>
        <v>-22.773999999999997</v>
      </c>
      <c r="E26" s="3">
        <f t="shared" si="12"/>
        <v>-21.238</v>
      </c>
      <c r="F26" s="3">
        <f t="shared" si="12"/>
        <v>-32.234999999999999</v>
      </c>
      <c r="G26" s="3">
        <f t="shared" si="12"/>
        <v>-26.425000000000001</v>
      </c>
      <c r="H26" s="3">
        <f t="shared" si="12"/>
        <v>-21.503999999999998</v>
      </c>
      <c r="I26" s="3">
        <f t="shared" si="12"/>
        <v>-24.366999999999997</v>
      </c>
      <c r="J26" s="3">
        <f t="shared" si="12"/>
        <v>-26.599</v>
      </c>
      <c r="K26" s="3">
        <f t="shared" si="12"/>
        <v>-26.102</v>
      </c>
      <c r="L26" s="3">
        <f t="shared" si="12"/>
        <v>-24.870999999999999</v>
      </c>
      <c r="M26" s="3">
        <f t="shared" si="12"/>
        <v>-24.988</v>
      </c>
      <c r="N26" s="3">
        <f t="shared" si="12"/>
        <v>-26.392999999999997</v>
      </c>
      <c r="O26" s="3">
        <f t="shared" si="12"/>
        <v>-19.001999999999995</v>
      </c>
      <c r="P26" s="3">
        <f t="shared" si="12"/>
        <v>-18.058</v>
      </c>
      <c r="Q26" s="3">
        <f t="shared" si="12"/>
        <v>-19.052</v>
      </c>
      <c r="R26" s="3">
        <f t="shared" si="12"/>
        <v>-15.802</v>
      </c>
      <c r="S26" s="3">
        <f t="shared" si="12"/>
        <v>-18.041999999999998</v>
      </c>
      <c r="T26" s="3">
        <f t="shared" si="12"/>
        <v>-17.029999999999998</v>
      </c>
      <c r="U26" s="3">
        <f t="shared" si="12"/>
        <v>-17.015000000000001</v>
      </c>
      <c r="V26" s="3">
        <f t="shared" si="12"/>
        <v>-18.658999999999999</v>
      </c>
      <c r="W26" s="3">
        <f t="shared" si="12"/>
        <v>-18.602</v>
      </c>
      <c r="X26" s="3">
        <f t="shared" si="12"/>
        <v>-20.641000000000002</v>
      </c>
      <c r="Y26" s="3">
        <f t="shared" si="12"/>
        <v>-20.986999999999998</v>
      </c>
      <c r="Z26" s="3">
        <f t="shared" si="12"/>
        <v>-21.108000000000001</v>
      </c>
      <c r="AA26" s="3">
        <f t="shared" si="12"/>
        <v>-18.081</v>
      </c>
      <c r="AB26" s="3">
        <f t="shared" si="12"/>
        <v>-15.576999999999998</v>
      </c>
      <c r="AC26" s="3">
        <f t="shared" si="12"/>
        <v>-14.797999999999998</v>
      </c>
      <c r="AD26" s="3">
        <f t="shared" si="12"/>
        <v>-6.8629999999999995</v>
      </c>
      <c r="AE26" s="3">
        <f t="shared" si="12"/>
        <v>-7.2840000000000007</v>
      </c>
      <c r="AF26" s="3">
        <f t="shared" si="12"/>
        <v>-0.79300000000000104</v>
      </c>
      <c r="AG26" s="3">
        <f t="shared" si="12"/>
        <v>-2.1550000000000011</v>
      </c>
      <c r="AH26" s="3">
        <f t="shared" si="12"/>
        <v>-6.3199999999999985</v>
      </c>
      <c r="AI26" s="3">
        <f t="shared" si="12"/>
        <v>-3.4369999999999994</v>
      </c>
      <c r="AJ26" s="3">
        <f t="shared" si="12"/>
        <v>0.39100000000000001</v>
      </c>
      <c r="AK26" s="3">
        <f t="shared" si="12"/>
        <v>1.8740000000000006</v>
      </c>
      <c r="AL26" s="3">
        <f t="shared" si="12"/>
        <v>3.1029999999999998</v>
      </c>
      <c r="AM26" s="3">
        <f t="shared" si="12"/>
        <v>15.197000000000001</v>
      </c>
      <c r="AN26" s="3">
        <f t="shared" si="12"/>
        <v>16.928000000000001</v>
      </c>
      <c r="AO26" s="3">
        <f t="shared" si="12"/>
        <v>15.032</v>
      </c>
      <c r="AP26" s="3">
        <f t="shared" si="12"/>
        <v>12.768000000000002</v>
      </c>
      <c r="AQ26" s="3">
        <f t="shared" si="12"/>
        <v>14.627000000000001</v>
      </c>
      <c r="AR26" s="3">
        <f t="shared" si="12"/>
        <v>20.111999999999998</v>
      </c>
      <c r="AS26" s="3">
        <f t="shared" si="12"/>
        <v>18.527999999999995</v>
      </c>
      <c r="AT26" s="3">
        <f t="shared" si="12"/>
        <v>18.86</v>
      </c>
      <c r="AU26" s="3">
        <f t="shared" si="12"/>
        <v>15.187999999999999</v>
      </c>
      <c r="AV26" s="3">
        <f t="shared" si="12"/>
        <v>13.408000000000003</v>
      </c>
      <c r="AW26" s="3">
        <f t="shared" si="12"/>
        <v>19.434999999999995</v>
      </c>
      <c r="AX26" s="3">
        <f t="shared" si="12"/>
        <v>12.988999999999997</v>
      </c>
      <c r="AY26" s="3">
        <f t="shared" si="12"/>
        <v>17.241999999999997</v>
      </c>
      <c r="AZ26" s="3">
        <f t="shared" si="12"/>
        <v>15.599999999999998</v>
      </c>
      <c r="BA26" s="3">
        <f t="shared" si="12"/>
        <v>29.665000000000003</v>
      </c>
      <c r="BB26" s="3">
        <f t="shared" si="12"/>
        <v>26.164999999999999</v>
      </c>
      <c r="BC26" s="3">
        <f t="shared" si="12"/>
        <v>31.773000000000003</v>
      </c>
      <c r="BD26" s="3">
        <f t="shared" si="12"/>
        <v>32.817999999999991</v>
      </c>
      <c r="BE26" s="3">
        <f t="shared" si="12"/>
        <v>33.709000000000003</v>
      </c>
      <c r="BF26" s="3">
        <f t="shared" si="12"/>
        <v>28.195</v>
      </c>
      <c r="BG26" s="3">
        <f t="shared" si="12"/>
        <v>32.987999999999992</v>
      </c>
      <c r="BH26" s="3">
        <f t="shared" si="12"/>
        <v>45.832999999999991</v>
      </c>
      <c r="BI26" s="3">
        <f t="shared" si="12"/>
        <v>45.265999999999991</v>
      </c>
      <c r="BJ26" s="3">
        <f t="shared" si="12"/>
        <v>46.029000000000003</v>
      </c>
      <c r="BK26" s="3">
        <f t="shared" si="12"/>
        <v>54.443999999999996</v>
      </c>
      <c r="BL26" s="3">
        <f t="shared" si="12"/>
        <v>57.156000000000013</v>
      </c>
      <c r="BM26" s="3">
        <f t="shared" si="12"/>
        <v>62.649000000000001</v>
      </c>
      <c r="BN26" s="3">
        <f t="shared" si="12"/>
        <v>62.873999999999995</v>
      </c>
      <c r="BO26" s="3">
        <f t="shared" si="12"/>
        <v>62.194999999999993</v>
      </c>
      <c r="BP26" s="3">
        <f t="shared" ref="BP26:CQ26" si="13">SUM(BP27:BP28)</f>
        <v>65.67</v>
      </c>
      <c r="BQ26" s="3">
        <f t="shared" si="13"/>
        <v>69.87</v>
      </c>
      <c r="BR26" s="3">
        <f t="shared" si="13"/>
        <v>71.184999999999988</v>
      </c>
      <c r="BS26" s="3">
        <f t="shared" si="13"/>
        <v>73.948000000000008</v>
      </c>
      <c r="BT26" s="3">
        <f t="shared" si="13"/>
        <v>79.614000000000004</v>
      </c>
      <c r="BU26" s="3">
        <f t="shared" si="13"/>
        <v>73.114999999999995</v>
      </c>
      <c r="BV26" s="3">
        <f t="shared" si="13"/>
        <v>78.69</v>
      </c>
      <c r="BW26" s="3">
        <f t="shared" si="13"/>
        <v>83.793999999999983</v>
      </c>
      <c r="BX26" s="3">
        <f t="shared" si="13"/>
        <v>84.213000000000008</v>
      </c>
      <c r="BY26" s="3">
        <f t="shared" si="13"/>
        <v>98.35199999999999</v>
      </c>
      <c r="BZ26" s="3">
        <f t="shared" si="13"/>
        <v>100.988</v>
      </c>
      <c r="CA26" s="3">
        <f t="shared" si="13"/>
        <v>101.72099999999999</v>
      </c>
      <c r="CB26" s="3">
        <f t="shared" si="13"/>
        <v>94.076999999999998</v>
      </c>
      <c r="CC26" s="3">
        <f t="shared" si="13"/>
        <v>101.994</v>
      </c>
      <c r="CD26" s="3">
        <f t="shared" si="13"/>
        <v>101.52500000000001</v>
      </c>
      <c r="CE26" s="3">
        <f t="shared" si="13"/>
        <v>112.03200000000001</v>
      </c>
      <c r="CF26" s="3">
        <f t="shared" si="13"/>
        <v>105.54700000000001</v>
      </c>
      <c r="CG26" s="3">
        <f t="shared" si="13"/>
        <v>105.04500000000002</v>
      </c>
      <c r="CH26" s="3">
        <f t="shared" si="13"/>
        <v>118.63400000000001</v>
      </c>
      <c r="CI26" s="3">
        <f t="shared" si="13"/>
        <v>121.68700000000001</v>
      </c>
      <c r="CJ26" s="3">
        <f t="shared" si="13"/>
        <v>119.184</v>
      </c>
      <c r="CK26" s="3">
        <f t="shared" si="13"/>
        <v>124.16500000000001</v>
      </c>
      <c r="CL26" s="3">
        <f t="shared" si="13"/>
        <v>120.873</v>
      </c>
      <c r="CM26" s="3">
        <f t="shared" si="13"/>
        <v>122.059</v>
      </c>
      <c r="CN26" s="3">
        <f t="shared" si="13"/>
        <v>125.39999999999999</v>
      </c>
      <c r="CO26" s="3">
        <f t="shared" si="13"/>
        <v>129.79300000000001</v>
      </c>
      <c r="CP26" s="3">
        <f t="shared" si="13"/>
        <v>125.89800000000001</v>
      </c>
      <c r="CQ26" s="3">
        <f t="shared" si="13"/>
        <v>127.68900000000001</v>
      </c>
      <c r="CR26" s="3">
        <v>126.589</v>
      </c>
      <c r="CS26" s="3">
        <v>129.45899999999997</v>
      </c>
      <c r="CT26" s="3">
        <v>133.94499999999999</v>
      </c>
      <c r="CU26" s="3">
        <v>136.77699999999999</v>
      </c>
      <c r="CV26" s="3">
        <v>130.36799999999999</v>
      </c>
      <c r="CW26" s="3">
        <v>133.48499999999999</v>
      </c>
      <c r="CX26" s="3">
        <v>138.047</v>
      </c>
      <c r="CY26" s="3">
        <v>135.79500000000002</v>
      </c>
      <c r="CZ26" s="3">
        <v>133.71899999999999</v>
      </c>
      <c r="DA26" s="3">
        <v>139.19800000000001</v>
      </c>
      <c r="DB26" s="3">
        <v>135.95499999999998</v>
      </c>
      <c r="DC26" s="3">
        <v>138.273</v>
      </c>
      <c r="DD26" s="3">
        <v>142.95400000000001</v>
      </c>
      <c r="DE26" s="3">
        <v>148.863</v>
      </c>
      <c r="DF26" s="3">
        <v>148.262</v>
      </c>
      <c r="DG26" s="3">
        <v>148.518</v>
      </c>
      <c r="DH26" s="3">
        <v>141.01900000000001</v>
      </c>
      <c r="DI26" s="3">
        <v>133.328</v>
      </c>
      <c r="DJ26" s="3">
        <v>129.25199999999998</v>
      </c>
      <c r="DK26" s="3">
        <v>120.054</v>
      </c>
      <c r="DL26" s="3">
        <v>120.48800000000001</v>
      </c>
      <c r="DM26" s="3">
        <v>115.91500000000001</v>
      </c>
      <c r="DN26" s="3">
        <v>109.715</v>
      </c>
      <c r="DO26" s="3">
        <v>106.13300000000001</v>
      </c>
      <c r="DP26" s="3">
        <v>112.96799999999999</v>
      </c>
      <c r="DQ26" s="3">
        <v>109.61700000000002</v>
      </c>
      <c r="DR26" s="3">
        <v>107.44099999999999</v>
      </c>
      <c r="DS26" s="3">
        <v>115.56199999999998</v>
      </c>
      <c r="DT26" s="3">
        <v>108.17400000000001</v>
      </c>
      <c r="DU26" s="3">
        <v>101.527</v>
      </c>
      <c r="DV26" s="3">
        <v>106.47499999999999</v>
      </c>
      <c r="DW26" s="3">
        <v>113.738</v>
      </c>
      <c r="DX26" s="3">
        <v>115.67999999999999</v>
      </c>
      <c r="DY26" s="3">
        <v>113.73500000000001</v>
      </c>
      <c r="DZ26" s="3">
        <v>132.53399999999999</v>
      </c>
      <c r="EA26" s="3">
        <v>153.70400000000001</v>
      </c>
      <c r="EB26" s="3">
        <v>163.73899999999998</v>
      </c>
      <c r="EC26" s="3">
        <v>155.761</v>
      </c>
      <c r="ED26" s="3">
        <v>157.06</v>
      </c>
      <c r="EE26" s="3">
        <v>154.24399999999997</v>
      </c>
      <c r="EF26" s="3">
        <v>164.119</v>
      </c>
      <c r="EG26" s="3">
        <v>154.50700000000001</v>
      </c>
      <c r="EH26" s="3">
        <v>157.48099999999999</v>
      </c>
      <c r="EI26" s="3">
        <v>148.18399999999997</v>
      </c>
      <c r="EJ26" s="3">
        <v>140.64599999999999</v>
      </c>
      <c r="EK26" s="3">
        <v>137.26399999999998</v>
      </c>
      <c r="EL26" s="3">
        <v>132.40600000000001</v>
      </c>
      <c r="EM26" s="3">
        <v>131.167</v>
      </c>
      <c r="EN26" s="3">
        <v>128.13099999999997</v>
      </c>
      <c r="EO26" s="3">
        <v>126.337</v>
      </c>
      <c r="EP26" s="3">
        <v>128.041</v>
      </c>
      <c r="EQ26" s="3">
        <v>128.41</v>
      </c>
      <c r="ER26" s="3">
        <v>128.79300000000001</v>
      </c>
      <c r="ES26" s="3">
        <v>129.596</v>
      </c>
      <c r="ET26" s="3">
        <v>127.57699999999998</v>
      </c>
      <c r="EU26" s="3">
        <v>128.95699999999999</v>
      </c>
      <c r="EV26" s="3">
        <v>129.696</v>
      </c>
      <c r="EW26" s="3">
        <v>129.64400000000001</v>
      </c>
      <c r="EX26" s="3">
        <v>130.59700000000001</v>
      </c>
      <c r="EY26" s="3">
        <v>129.03399999999999</v>
      </c>
      <c r="EZ26" s="3">
        <v>126.16399999999999</v>
      </c>
      <c r="FA26" s="3">
        <v>126.71400000000001</v>
      </c>
      <c r="FB26" s="3">
        <v>127.60899999999999</v>
      </c>
      <c r="FC26" s="3">
        <v>128.24</v>
      </c>
      <c r="FD26" s="3">
        <v>130.11599999999999</v>
      </c>
      <c r="FE26" s="3">
        <v>127.12700000000001</v>
      </c>
      <c r="FF26" s="3">
        <v>126.053</v>
      </c>
      <c r="FG26" s="3">
        <v>124.672</v>
      </c>
      <c r="FH26" s="3">
        <v>125.72099999999999</v>
      </c>
      <c r="FI26" s="3">
        <v>124.721</v>
      </c>
      <c r="FJ26" s="3">
        <v>127.42100000000001</v>
      </c>
      <c r="FK26" s="3">
        <v>129.05000000000001</v>
      </c>
      <c r="FL26" s="3">
        <v>117.492</v>
      </c>
      <c r="FM26" s="3">
        <v>118.17800000000001</v>
      </c>
      <c r="FN26" s="3">
        <v>114.238</v>
      </c>
      <c r="FO26" s="3">
        <v>118.286</v>
      </c>
      <c r="FP26" s="3">
        <v>130.54900000000001</v>
      </c>
      <c r="FQ26" s="3">
        <v>127.91900000000003</v>
      </c>
      <c r="FR26" s="3">
        <v>112.07599999999999</v>
      </c>
      <c r="FS26" s="3">
        <v>111.00600000000001</v>
      </c>
      <c r="FT26" s="3">
        <v>100.76300000000001</v>
      </c>
      <c r="FU26" s="3">
        <v>100.89099999999999</v>
      </c>
      <c r="FV26" s="3">
        <v>98.138999999999982</v>
      </c>
      <c r="FW26" s="3">
        <v>109.595</v>
      </c>
      <c r="FX26" s="3">
        <v>65.891000000000005</v>
      </c>
      <c r="FY26" s="3">
        <v>61.295000000000002</v>
      </c>
      <c r="FZ26" s="3">
        <v>36.361000000000004</v>
      </c>
      <c r="GA26" s="3">
        <v>42.520999999999987</v>
      </c>
      <c r="GB26" s="3">
        <v>36.767999999999972</v>
      </c>
      <c r="GC26" s="3">
        <v>2.2940000000000396</v>
      </c>
      <c r="GD26" s="3">
        <v>13.624000000000009</v>
      </c>
      <c r="GE26" s="3">
        <v>-4.3340000000000174</v>
      </c>
      <c r="GF26" s="3">
        <v>0.3130000000000166</v>
      </c>
      <c r="GG26" s="3">
        <v>5.9440000000000026</v>
      </c>
      <c r="GH26" s="3">
        <v>3.3120000000000118</v>
      </c>
      <c r="GI26" s="3">
        <v>-3.4759999999999849</v>
      </c>
      <c r="GJ26" s="3">
        <v>-6.4400000000000119</v>
      </c>
      <c r="GK26" s="3">
        <v>1.6689999999999898</v>
      </c>
      <c r="GL26" s="3">
        <v>-18.001000000000005</v>
      </c>
      <c r="GM26" s="3">
        <v>-10.035999999999973</v>
      </c>
      <c r="GN26" s="3">
        <v>3.7040000000000219</v>
      </c>
      <c r="GO26" s="3">
        <v>-9.391</v>
      </c>
      <c r="GP26" s="3">
        <v>-8.391</v>
      </c>
      <c r="GQ26" s="3">
        <v>-25.135000000000019</v>
      </c>
      <c r="GR26" s="3">
        <v>-48.457999999999998</v>
      </c>
      <c r="GS26" s="3">
        <v>-32.14200000000001</v>
      </c>
      <c r="GT26" s="3">
        <v>-9.9129999999999825</v>
      </c>
      <c r="GU26" s="3">
        <v>-23.502999999999972</v>
      </c>
      <c r="GV26" s="3">
        <v>-32.883999999999986</v>
      </c>
      <c r="GW26" s="3">
        <v>19.794000000000011</v>
      </c>
      <c r="GX26" s="3">
        <v>-3.2789999999999537</v>
      </c>
      <c r="GY26" s="75">
        <v>55.625000000000014</v>
      </c>
      <c r="GZ26" s="25">
        <v>28.397999999999982</v>
      </c>
    </row>
    <row r="27" spans="1:208" ht="18" x14ac:dyDescent="0.25">
      <c r="B27" s="11"/>
      <c r="C27" s="32" t="s">
        <v>19</v>
      </c>
      <c r="D27" s="3">
        <v>-21.873999999999999</v>
      </c>
      <c r="E27" s="3">
        <v>-20.420999999999999</v>
      </c>
      <c r="F27" s="3">
        <v>-31.400000000000002</v>
      </c>
      <c r="G27" s="3">
        <v>-25.576000000000001</v>
      </c>
      <c r="H27" s="3">
        <v>-20.632999999999999</v>
      </c>
      <c r="I27" s="3">
        <v>-23.505999999999997</v>
      </c>
      <c r="J27" s="3">
        <v>-25.72</v>
      </c>
      <c r="K27" s="3">
        <v>-25.206</v>
      </c>
      <c r="L27" s="3">
        <v>-23.956999999999997</v>
      </c>
      <c r="M27" s="3">
        <v>-24.056000000000001</v>
      </c>
      <c r="N27" s="3">
        <v>-25.442999999999998</v>
      </c>
      <c r="O27" s="3">
        <v>-23.061999999999998</v>
      </c>
      <c r="P27" s="3">
        <v>-22.265999999999998</v>
      </c>
      <c r="Q27" s="3">
        <v>-23.241999999999997</v>
      </c>
      <c r="R27" s="3">
        <v>-19.977</v>
      </c>
      <c r="S27" s="3">
        <v>-22.201999999999998</v>
      </c>
      <c r="T27" s="3">
        <v>-21.172999999999998</v>
      </c>
      <c r="U27" s="3">
        <v>-21.157</v>
      </c>
      <c r="V27" s="3">
        <v>-22.786999999999999</v>
      </c>
      <c r="W27" s="3">
        <v>-22.713000000000001</v>
      </c>
      <c r="X27" s="3">
        <v>-24.736000000000001</v>
      </c>
      <c r="Y27" s="3">
        <v>-25.065999999999999</v>
      </c>
      <c r="Z27" s="3">
        <v>-25.17</v>
      </c>
      <c r="AA27" s="3">
        <v>-22.218</v>
      </c>
      <c r="AB27" s="3">
        <v>-19.622999999999998</v>
      </c>
      <c r="AC27" s="3">
        <v>-18.738999999999997</v>
      </c>
      <c r="AD27" s="3">
        <v>-18.686</v>
      </c>
      <c r="AE27" s="3">
        <v>-19.004999999999999</v>
      </c>
      <c r="AF27" s="3">
        <v>-12.499000000000001</v>
      </c>
      <c r="AG27" s="3">
        <v>-13.682</v>
      </c>
      <c r="AH27" s="3">
        <v>-17.613999999999997</v>
      </c>
      <c r="AI27" s="3">
        <v>-14.501999999999999</v>
      </c>
      <c r="AJ27" s="3">
        <v>-14.616</v>
      </c>
      <c r="AK27" s="3">
        <v>-12.729999999999999</v>
      </c>
      <c r="AL27" s="3">
        <v>-13.333</v>
      </c>
      <c r="AM27" s="3">
        <v>-4.0089999999999986</v>
      </c>
      <c r="AN27" s="3">
        <v>-2.2839999999999998</v>
      </c>
      <c r="AO27" s="3">
        <v>-3.8689999999999998</v>
      </c>
      <c r="AP27" s="3">
        <v>-5.8929999999999989</v>
      </c>
      <c r="AQ27" s="3">
        <v>-4.0679999999999996</v>
      </c>
      <c r="AR27" s="3">
        <v>-2.0530000000000008</v>
      </c>
      <c r="AS27" s="3">
        <v>-3.495000000000001</v>
      </c>
      <c r="AT27" s="3">
        <v>-2.9149999999999991</v>
      </c>
      <c r="AU27" s="3">
        <v>-6.3369999999999997</v>
      </c>
      <c r="AV27" s="3">
        <v>-8.0639999999999983</v>
      </c>
      <c r="AW27" s="3">
        <v>-1.4260000000000002</v>
      </c>
      <c r="AX27" s="3">
        <v>-7.7169999999999987</v>
      </c>
      <c r="AY27" s="3">
        <v>-3.1760000000000002</v>
      </c>
      <c r="AZ27" s="3">
        <v>-4.57</v>
      </c>
      <c r="BA27" s="3">
        <v>1.7890000000000001</v>
      </c>
      <c r="BB27" s="3">
        <v>-4.5409999999999986</v>
      </c>
      <c r="BC27" s="3">
        <v>-1.6800000000000006</v>
      </c>
      <c r="BD27" s="3">
        <v>-0.37999999999999989</v>
      </c>
      <c r="BE27" s="3">
        <v>0.75300000000000011</v>
      </c>
      <c r="BF27" s="3">
        <v>-2.5879999999999992</v>
      </c>
      <c r="BG27" s="3">
        <v>-2.5020000000000007</v>
      </c>
      <c r="BH27" s="3">
        <v>-4.3570000000000002</v>
      </c>
      <c r="BI27" s="3">
        <v>-8.6630000000000003</v>
      </c>
      <c r="BJ27" s="3">
        <v>-7.7449999999999992</v>
      </c>
      <c r="BK27" s="3">
        <v>-4.9689999999999994</v>
      </c>
      <c r="BL27" s="3">
        <v>-7.5839999999999987</v>
      </c>
      <c r="BM27" s="3">
        <v>-4.9139999999999997</v>
      </c>
      <c r="BN27" s="3">
        <v>-7.3449999999999989</v>
      </c>
      <c r="BO27" s="3">
        <v>-7.7949999999999999</v>
      </c>
      <c r="BP27" s="3">
        <v>-6.8789999999999996</v>
      </c>
      <c r="BQ27" s="3">
        <v>-7.3570000000000002</v>
      </c>
      <c r="BR27" s="3">
        <v>-5.6579999999999995</v>
      </c>
      <c r="BS27" s="3">
        <v>-5.5089999999999995</v>
      </c>
      <c r="BT27" s="3">
        <v>-1.5679999999999996</v>
      </c>
      <c r="BU27" s="3">
        <v>-7.51</v>
      </c>
      <c r="BV27" s="3">
        <v>-4.1070000000000002</v>
      </c>
      <c r="BW27" s="3">
        <v>1.5760000000000005</v>
      </c>
      <c r="BX27" s="3">
        <v>2.4640000000000004</v>
      </c>
      <c r="BY27" s="3">
        <v>16.963999999999999</v>
      </c>
      <c r="BZ27" s="3">
        <v>7.7730000000000032</v>
      </c>
      <c r="CA27" s="3">
        <v>9.1819999999999986</v>
      </c>
      <c r="CB27" s="3">
        <v>-1.0319999999999983</v>
      </c>
      <c r="CC27" s="3">
        <v>7.3889999999999993</v>
      </c>
      <c r="CD27" s="3">
        <v>7.6460000000000008</v>
      </c>
      <c r="CE27" s="3">
        <v>18.631</v>
      </c>
      <c r="CF27" s="3">
        <v>12.645000000000001</v>
      </c>
      <c r="CG27" s="3">
        <v>12.651999999999999</v>
      </c>
      <c r="CH27" s="3">
        <v>16.752000000000002</v>
      </c>
      <c r="CI27" s="3">
        <v>20.072000000000003</v>
      </c>
      <c r="CJ27" s="3">
        <v>18.240000000000002</v>
      </c>
      <c r="CK27" s="3">
        <v>22.241</v>
      </c>
      <c r="CL27" s="3">
        <v>19.475999999999999</v>
      </c>
      <c r="CM27" s="3">
        <v>21.061</v>
      </c>
      <c r="CN27" s="3">
        <v>25.184999999999999</v>
      </c>
      <c r="CO27" s="3">
        <v>30.162000000000003</v>
      </c>
      <c r="CP27" s="3">
        <v>26.656000000000002</v>
      </c>
      <c r="CQ27" s="3">
        <v>28.838000000000005</v>
      </c>
      <c r="CR27" s="3">
        <v>26.127999999999997</v>
      </c>
      <c r="CS27" s="3">
        <v>27.842999999999993</v>
      </c>
      <c r="CT27" s="3">
        <v>32.721999999999994</v>
      </c>
      <c r="CU27" s="3">
        <v>35.994</v>
      </c>
      <c r="CV27" s="3">
        <v>30.014000000000006</v>
      </c>
      <c r="CW27" s="3">
        <v>33.479999999999997</v>
      </c>
      <c r="CX27" s="3">
        <v>38.341999999999999</v>
      </c>
      <c r="CY27" s="3">
        <v>36.421000000000006</v>
      </c>
      <c r="CZ27" s="3">
        <v>34.804000000000002</v>
      </c>
      <c r="DA27" s="3">
        <v>40.981999999999999</v>
      </c>
      <c r="DB27" s="3">
        <v>38.326999999999998</v>
      </c>
      <c r="DC27" s="3">
        <v>41.314</v>
      </c>
      <c r="DD27" s="3">
        <v>46.434999999999995</v>
      </c>
      <c r="DE27" s="3">
        <v>52.945999999999998</v>
      </c>
      <c r="DF27" s="3">
        <v>53.31</v>
      </c>
      <c r="DG27" s="3">
        <v>54.147999999999982</v>
      </c>
      <c r="DH27" s="3">
        <v>47.331000000000003</v>
      </c>
      <c r="DI27" s="3">
        <v>39.562999999999988</v>
      </c>
      <c r="DJ27" s="3">
        <v>35.771999999999998</v>
      </c>
      <c r="DK27" s="3">
        <v>27.847000000000001</v>
      </c>
      <c r="DL27" s="3">
        <v>28.591999999999995</v>
      </c>
      <c r="DM27" s="3">
        <v>19.980999999999995</v>
      </c>
      <c r="DN27" s="3">
        <v>14.214999999999996</v>
      </c>
      <c r="DO27" s="3">
        <v>11.075000000000003</v>
      </c>
      <c r="DP27" s="3">
        <v>18.364999999999995</v>
      </c>
      <c r="DQ27" s="3">
        <v>15.497000000000003</v>
      </c>
      <c r="DR27" s="3">
        <v>13.785</v>
      </c>
      <c r="DS27" s="3">
        <v>22.193999999999992</v>
      </c>
      <c r="DT27" s="3">
        <v>15.395000000000003</v>
      </c>
      <c r="DU27" s="3">
        <v>9.1790000000000056</v>
      </c>
      <c r="DV27" s="3">
        <v>14.484999999999999</v>
      </c>
      <c r="DW27" s="3">
        <v>22.006</v>
      </c>
      <c r="DX27" s="3">
        <v>24.598000000000003</v>
      </c>
      <c r="DY27" s="3">
        <v>18.886000000000006</v>
      </c>
      <c r="DZ27" s="3">
        <v>38.649000000000001</v>
      </c>
      <c r="EA27" s="3">
        <v>60.592999999999982</v>
      </c>
      <c r="EB27" s="3">
        <v>71.402000000000001</v>
      </c>
      <c r="EC27" s="3">
        <v>64.198999999999998</v>
      </c>
      <c r="ED27" s="3">
        <v>66.069000000000003</v>
      </c>
      <c r="EE27" s="3">
        <v>64.233999999999995</v>
      </c>
      <c r="EF27" s="3">
        <v>74.876000000000005</v>
      </c>
      <c r="EG27" s="3">
        <v>65.946999999999989</v>
      </c>
      <c r="EH27" s="3">
        <v>69.602000000000004</v>
      </c>
      <c r="EI27" s="3">
        <v>60.965999999999994</v>
      </c>
      <c r="EJ27" s="3">
        <v>53.487999999999992</v>
      </c>
      <c r="EK27" s="3">
        <v>51.368999999999993</v>
      </c>
      <c r="EL27" s="3">
        <v>46.639999999999993</v>
      </c>
      <c r="EM27" s="3">
        <v>45.528000000000006</v>
      </c>
      <c r="EN27" s="3">
        <v>42.61999999999999</v>
      </c>
      <c r="EO27" s="3">
        <v>40.953999999999994</v>
      </c>
      <c r="EP27" s="3">
        <v>42.888000000000005</v>
      </c>
      <c r="EQ27" s="3">
        <v>43.385000000000005</v>
      </c>
      <c r="ER27" s="3">
        <v>43.680999999999983</v>
      </c>
      <c r="ES27" s="3">
        <v>44.742999999999995</v>
      </c>
      <c r="ET27" s="3">
        <v>42.861999999999995</v>
      </c>
      <c r="EU27" s="3">
        <v>44.384999999999998</v>
      </c>
      <c r="EV27" s="3">
        <v>45.262999999999998</v>
      </c>
      <c r="EW27" s="3">
        <v>45.342999999999996</v>
      </c>
      <c r="EX27" s="3">
        <v>46.869</v>
      </c>
      <c r="EY27" s="3">
        <v>46.271000000000001</v>
      </c>
      <c r="EZ27" s="3">
        <v>44.092999999999996</v>
      </c>
      <c r="FA27" s="3">
        <v>45.328000000000003</v>
      </c>
      <c r="FB27" s="3">
        <v>47.057999999999993</v>
      </c>
      <c r="FC27" s="3">
        <v>48.012</v>
      </c>
      <c r="FD27" s="3">
        <v>50.012999999999998</v>
      </c>
      <c r="FE27" s="3">
        <v>47.446999999999996</v>
      </c>
      <c r="FF27" s="3">
        <v>46.496000000000002</v>
      </c>
      <c r="FG27" s="3">
        <v>45.35</v>
      </c>
      <c r="FH27" s="3">
        <v>46.741</v>
      </c>
      <c r="FI27" s="3">
        <v>45.911000000000001</v>
      </c>
      <c r="FJ27" s="3">
        <v>48.814000000000007</v>
      </c>
      <c r="FK27" s="3">
        <v>50.652000000000001</v>
      </c>
      <c r="FL27" s="3">
        <v>39.704000000000008</v>
      </c>
      <c r="FM27" s="3">
        <v>40.998000000000005</v>
      </c>
      <c r="FN27" s="3">
        <v>37.662999999999997</v>
      </c>
      <c r="FO27" s="3">
        <v>42.292999999999999</v>
      </c>
      <c r="FP27" s="3">
        <v>55.136000000000003</v>
      </c>
      <c r="FQ27" s="3">
        <v>52.930000000000007</v>
      </c>
      <c r="FR27" s="3">
        <v>37.733000000000004</v>
      </c>
      <c r="FS27" s="3">
        <v>37.160000000000011</v>
      </c>
      <c r="FT27" s="3">
        <v>27.523000000000003</v>
      </c>
      <c r="FU27" s="3">
        <v>28.19700000000001</v>
      </c>
      <c r="FV27" s="3">
        <v>25.595999999999997</v>
      </c>
      <c r="FW27" s="3">
        <v>37.247999999999983</v>
      </c>
      <c r="FX27" s="3">
        <v>-5.867999999999995</v>
      </c>
      <c r="FY27" s="3">
        <v>-7.1479999999999961</v>
      </c>
      <c r="FZ27" s="3">
        <v>-31.767999999999986</v>
      </c>
      <c r="GA27" s="3">
        <v>-25.570000000000007</v>
      </c>
      <c r="GB27" s="3">
        <v>-30.731000000000009</v>
      </c>
      <c r="GC27" s="3">
        <v>-65.063999999999965</v>
      </c>
      <c r="GD27" s="3">
        <v>-53.423000000000002</v>
      </c>
      <c r="GE27" s="3">
        <v>-71.169000000000011</v>
      </c>
      <c r="GF27" s="3">
        <v>-66.195999999999998</v>
      </c>
      <c r="GG27" s="3">
        <v>-60.084000000000003</v>
      </c>
      <c r="GH27" s="3">
        <v>-62.390999999999991</v>
      </c>
      <c r="GI27" s="3">
        <v>-68.853999999999985</v>
      </c>
      <c r="GJ27" s="3">
        <v>-71.493000000000023</v>
      </c>
      <c r="GK27" s="3">
        <v>-61.459000000000003</v>
      </c>
      <c r="GL27" s="3">
        <v>-80.917000000000002</v>
      </c>
      <c r="GM27" s="3">
        <v>-77.506999999999991</v>
      </c>
      <c r="GN27" s="3">
        <v>-63.435999999999979</v>
      </c>
      <c r="GO27" s="3">
        <v>-76.391000000000005</v>
      </c>
      <c r="GP27" s="3">
        <v>-75.391000000000005</v>
      </c>
      <c r="GQ27" s="3">
        <v>-96.474000000000018</v>
      </c>
      <c r="GR27" s="3">
        <v>-119.471</v>
      </c>
      <c r="GS27" s="3">
        <v>-102.43100000000003</v>
      </c>
      <c r="GT27" s="3">
        <v>-79.870999999999995</v>
      </c>
      <c r="GU27" s="3">
        <v>-93.127999999999986</v>
      </c>
      <c r="GV27" s="3">
        <v>-102.17599999999999</v>
      </c>
      <c r="GW27" s="3">
        <v>-49.169999999999987</v>
      </c>
      <c r="GX27" s="3">
        <v>-72.06899999999996</v>
      </c>
      <c r="GY27" s="75">
        <v>-12.664999999999992</v>
      </c>
      <c r="GZ27" s="25">
        <v>-39.490000000000038</v>
      </c>
    </row>
    <row r="28" spans="1:208" ht="18" x14ac:dyDescent="0.25">
      <c r="B28" s="11"/>
      <c r="C28" s="32" t="s">
        <v>20</v>
      </c>
      <c r="D28" s="3">
        <v>-0.89999999999999991</v>
      </c>
      <c r="E28" s="3">
        <v>-0.81699999999999995</v>
      </c>
      <c r="F28" s="3">
        <v>-0.83499999999999996</v>
      </c>
      <c r="G28" s="3">
        <v>-0.84899999999999998</v>
      </c>
      <c r="H28" s="3">
        <v>-0.871</v>
      </c>
      <c r="I28" s="3">
        <v>-0.86099999999999999</v>
      </c>
      <c r="J28" s="3">
        <v>-0.879</v>
      </c>
      <c r="K28" s="3">
        <v>-0.89599999999999991</v>
      </c>
      <c r="L28" s="3">
        <v>-0.91399999999999992</v>
      </c>
      <c r="M28" s="3">
        <v>-0.93199999999999994</v>
      </c>
      <c r="N28" s="3">
        <v>-0.95</v>
      </c>
      <c r="O28" s="3">
        <v>4.0600000000000005</v>
      </c>
      <c r="P28" s="3">
        <v>4.2080000000000002</v>
      </c>
      <c r="Q28" s="3">
        <v>4.1899999999999995</v>
      </c>
      <c r="R28" s="3">
        <v>4.1749999999999998</v>
      </c>
      <c r="S28" s="3">
        <v>4.16</v>
      </c>
      <c r="T28" s="3">
        <v>4.1429999999999998</v>
      </c>
      <c r="U28" s="3">
        <v>4.1419999999999995</v>
      </c>
      <c r="V28" s="3">
        <v>4.1280000000000001</v>
      </c>
      <c r="W28" s="3">
        <v>4.1109999999999998</v>
      </c>
      <c r="X28" s="3">
        <v>4.0949999999999998</v>
      </c>
      <c r="Y28" s="3">
        <v>4.0789999999999997</v>
      </c>
      <c r="Z28" s="3">
        <v>4.0620000000000003</v>
      </c>
      <c r="AA28" s="3">
        <v>4.1370000000000005</v>
      </c>
      <c r="AB28" s="3">
        <v>4.0459999999999994</v>
      </c>
      <c r="AC28" s="3">
        <v>3.9409999999999994</v>
      </c>
      <c r="AD28" s="3">
        <v>11.823</v>
      </c>
      <c r="AE28" s="3">
        <v>11.720999999999998</v>
      </c>
      <c r="AF28" s="3">
        <v>11.706</v>
      </c>
      <c r="AG28" s="3">
        <v>11.526999999999999</v>
      </c>
      <c r="AH28" s="3">
        <v>11.293999999999999</v>
      </c>
      <c r="AI28" s="3">
        <v>11.065</v>
      </c>
      <c r="AJ28" s="3">
        <v>15.007</v>
      </c>
      <c r="AK28" s="3">
        <v>14.603999999999999</v>
      </c>
      <c r="AL28" s="3">
        <v>16.436</v>
      </c>
      <c r="AM28" s="3">
        <v>19.206</v>
      </c>
      <c r="AN28" s="3">
        <v>19.212</v>
      </c>
      <c r="AO28" s="3">
        <v>18.901</v>
      </c>
      <c r="AP28" s="3">
        <v>18.661000000000001</v>
      </c>
      <c r="AQ28" s="3">
        <v>18.695</v>
      </c>
      <c r="AR28" s="3">
        <v>22.164999999999999</v>
      </c>
      <c r="AS28" s="3">
        <v>22.022999999999996</v>
      </c>
      <c r="AT28" s="3">
        <v>21.774999999999999</v>
      </c>
      <c r="AU28" s="3">
        <v>21.524999999999999</v>
      </c>
      <c r="AV28" s="3">
        <v>21.472000000000001</v>
      </c>
      <c r="AW28" s="3">
        <v>20.860999999999997</v>
      </c>
      <c r="AX28" s="3">
        <v>20.705999999999996</v>
      </c>
      <c r="AY28" s="3">
        <v>20.417999999999999</v>
      </c>
      <c r="AZ28" s="3">
        <v>20.169999999999998</v>
      </c>
      <c r="BA28" s="3">
        <v>27.876000000000001</v>
      </c>
      <c r="BB28" s="3">
        <v>30.706</v>
      </c>
      <c r="BC28" s="3">
        <v>33.453000000000003</v>
      </c>
      <c r="BD28" s="3">
        <v>33.197999999999993</v>
      </c>
      <c r="BE28" s="3">
        <v>32.956000000000003</v>
      </c>
      <c r="BF28" s="3">
        <v>30.782999999999998</v>
      </c>
      <c r="BG28" s="3">
        <v>35.489999999999995</v>
      </c>
      <c r="BH28" s="3">
        <v>50.189999999999991</v>
      </c>
      <c r="BI28" s="3">
        <v>53.928999999999995</v>
      </c>
      <c r="BJ28" s="3">
        <v>53.774000000000001</v>
      </c>
      <c r="BK28" s="3">
        <v>59.412999999999997</v>
      </c>
      <c r="BL28" s="3">
        <v>64.740000000000009</v>
      </c>
      <c r="BM28" s="3">
        <v>67.563000000000002</v>
      </c>
      <c r="BN28" s="3">
        <v>70.218999999999994</v>
      </c>
      <c r="BO28" s="3">
        <v>69.989999999999995</v>
      </c>
      <c r="BP28" s="3">
        <v>72.549000000000007</v>
      </c>
      <c r="BQ28" s="3">
        <v>77.227000000000004</v>
      </c>
      <c r="BR28" s="3">
        <v>76.842999999999989</v>
      </c>
      <c r="BS28" s="3">
        <v>79.457000000000008</v>
      </c>
      <c r="BT28" s="3">
        <v>81.182000000000002</v>
      </c>
      <c r="BU28" s="3">
        <v>80.625</v>
      </c>
      <c r="BV28" s="3">
        <v>82.796999999999997</v>
      </c>
      <c r="BW28" s="3">
        <v>82.217999999999989</v>
      </c>
      <c r="BX28" s="3">
        <v>81.749000000000009</v>
      </c>
      <c r="BY28" s="3">
        <v>81.387999999999991</v>
      </c>
      <c r="BZ28" s="3">
        <v>93.215000000000003</v>
      </c>
      <c r="CA28" s="3">
        <v>92.538999999999987</v>
      </c>
      <c r="CB28" s="3">
        <v>95.108999999999995</v>
      </c>
      <c r="CC28" s="3">
        <v>94.605000000000004</v>
      </c>
      <c r="CD28" s="3">
        <v>93.879000000000005</v>
      </c>
      <c r="CE28" s="3">
        <v>93.40100000000001</v>
      </c>
      <c r="CF28" s="3">
        <v>92.902000000000015</v>
      </c>
      <c r="CG28" s="3">
        <v>92.393000000000015</v>
      </c>
      <c r="CH28" s="3">
        <v>101.88200000000001</v>
      </c>
      <c r="CI28" s="3">
        <v>101.61500000000001</v>
      </c>
      <c r="CJ28" s="3">
        <v>100.944</v>
      </c>
      <c r="CK28" s="3">
        <v>101.92400000000001</v>
      </c>
      <c r="CL28" s="3">
        <v>101.39700000000001</v>
      </c>
      <c r="CM28" s="3">
        <v>100.99799999999999</v>
      </c>
      <c r="CN28" s="3">
        <v>100.21499999999999</v>
      </c>
      <c r="CO28" s="3">
        <v>99.631000000000014</v>
      </c>
      <c r="CP28" s="3">
        <v>99.242000000000004</v>
      </c>
      <c r="CQ28" s="3">
        <v>98.850999999999999</v>
      </c>
      <c r="CR28" s="3">
        <v>100.461</v>
      </c>
      <c r="CS28" s="3">
        <v>101.61599999999999</v>
      </c>
      <c r="CT28" s="3">
        <v>101.223</v>
      </c>
      <c r="CU28" s="3">
        <v>100.78299999999999</v>
      </c>
      <c r="CV28" s="3">
        <v>100.354</v>
      </c>
      <c r="CW28" s="3">
        <v>100.005</v>
      </c>
      <c r="CX28" s="3">
        <v>99.704999999999998</v>
      </c>
      <c r="CY28" s="3">
        <v>99.373999999999995</v>
      </c>
      <c r="CZ28" s="3">
        <v>98.915000000000006</v>
      </c>
      <c r="DA28" s="3">
        <v>98.216000000000008</v>
      </c>
      <c r="DB28" s="3">
        <v>97.628</v>
      </c>
      <c r="DC28" s="3">
        <v>96.958999999999989</v>
      </c>
      <c r="DD28" s="3">
        <v>96.519000000000005</v>
      </c>
      <c r="DE28" s="3">
        <v>95.917000000000002</v>
      </c>
      <c r="DF28" s="3">
        <v>94.951999999999998</v>
      </c>
      <c r="DG28" s="3">
        <v>94.370000000000019</v>
      </c>
      <c r="DH28" s="3">
        <v>93.688000000000017</v>
      </c>
      <c r="DI28" s="3">
        <v>93.765000000000015</v>
      </c>
      <c r="DJ28" s="3">
        <v>93.47999999999999</v>
      </c>
      <c r="DK28" s="3">
        <v>92.207000000000008</v>
      </c>
      <c r="DL28" s="3">
        <v>91.896000000000015</v>
      </c>
      <c r="DM28" s="3">
        <v>95.934000000000012</v>
      </c>
      <c r="DN28" s="3">
        <v>95.5</v>
      </c>
      <c r="DO28" s="3">
        <v>95.058000000000007</v>
      </c>
      <c r="DP28" s="3">
        <v>94.602999999999994</v>
      </c>
      <c r="DQ28" s="3">
        <v>94.120000000000019</v>
      </c>
      <c r="DR28" s="3">
        <v>93.655999999999992</v>
      </c>
      <c r="DS28" s="3">
        <v>93.367999999999995</v>
      </c>
      <c r="DT28" s="3">
        <v>92.778999999999996</v>
      </c>
      <c r="DU28" s="3">
        <v>92.347999999999999</v>
      </c>
      <c r="DV28" s="3">
        <v>91.99</v>
      </c>
      <c r="DW28" s="3">
        <v>91.731999999999999</v>
      </c>
      <c r="DX28" s="3">
        <v>91.081999999999994</v>
      </c>
      <c r="DY28" s="3">
        <v>94.849000000000004</v>
      </c>
      <c r="DZ28" s="3">
        <v>93.885000000000005</v>
      </c>
      <c r="EA28" s="3">
        <v>93.111000000000018</v>
      </c>
      <c r="EB28" s="3">
        <v>92.336999999999989</v>
      </c>
      <c r="EC28" s="3">
        <v>91.561999999999998</v>
      </c>
      <c r="ED28" s="3">
        <v>90.991</v>
      </c>
      <c r="EE28" s="3">
        <v>90.009999999999991</v>
      </c>
      <c r="EF28" s="3">
        <v>89.242999999999995</v>
      </c>
      <c r="EG28" s="3">
        <v>88.56</v>
      </c>
      <c r="EH28" s="3">
        <v>87.878999999999991</v>
      </c>
      <c r="EI28" s="3">
        <v>87.217999999999989</v>
      </c>
      <c r="EJ28" s="3">
        <v>87.157999999999987</v>
      </c>
      <c r="EK28" s="3">
        <v>85.894999999999996</v>
      </c>
      <c r="EL28" s="3">
        <v>85.766000000000005</v>
      </c>
      <c r="EM28" s="3">
        <v>85.638999999999996</v>
      </c>
      <c r="EN28" s="3">
        <v>85.510999999999996</v>
      </c>
      <c r="EO28" s="3">
        <v>85.38300000000001</v>
      </c>
      <c r="EP28" s="3">
        <v>85.153000000000006</v>
      </c>
      <c r="EQ28" s="3">
        <v>85.024999999999991</v>
      </c>
      <c r="ER28" s="3">
        <v>85.112000000000009</v>
      </c>
      <c r="ES28" s="3">
        <v>84.853000000000009</v>
      </c>
      <c r="ET28" s="3">
        <v>84.714999999999989</v>
      </c>
      <c r="EU28" s="3">
        <v>84.572000000000003</v>
      </c>
      <c r="EV28" s="3">
        <v>84.432999999999993</v>
      </c>
      <c r="EW28" s="3">
        <v>84.301000000000002</v>
      </c>
      <c r="EX28" s="3">
        <v>83.728000000000009</v>
      </c>
      <c r="EY28" s="3">
        <v>82.763000000000005</v>
      </c>
      <c r="EZ28" s="3">
        <v>82.070999999999998</v>
      </c>
      <c r="FA28" s="3">
        <v>81.38600000000001</v>
      </c>
      <c r="FB28" s="3">
        <v>80.551000000000002</v>
      </c>
      <c r="FC28" s="3">
        <v>80.227999999999994</v>
      </c>
      <c r="FD28" s="3">
        <v>80.102999999999994</v>
      </c>
      <c r="FE28" s="3">
        <v>79.680000000000007</v>
      </c>
      <c r="FF28" s="3">
        <v>79.557000000000002</v>
      </c>
      <c r="FG28" s="3">
        <v>79.322000000000003</v>
      </c>
      <c r="FH28" s="3">
        <v>78.97999999999999</v>
      </c>
      <c r="FI28" s="3">
        <v>78.81</v>
      </c>
      <c r="FJ28" s="3">
        <v>78.606999999999999</v>
      </c>
      <c r="FK28" s="3">
        <v>78.39800000000001</v>
      </c>
      <c r="FL28" s="3">
        <v>77.787999999999997</v>
      </c>
      <c r="FM28" s="3">
        <v>77.180000000000007</v>
      </c>
      <c r="FN28" s="3">
        <v>76.575000000000003</v>
      </c>
      <c r="FO28" s="3">
        <v>75.992999999999995</v>
      </c>
      <c r="FP28" s="3">
        <v>75.412999999999997</v>
      </c>
      <c r="FQ28" s="3">
        <v>74.989000000000019</v>
      </c>
      <c r="FR28" s="3">
        <v>74.342999999999989</v>
      </c>
      <c r="FS28" s="3">
        <v>73.846000000000004</v>
      </c>
      <c r="FT28" s="3">
        <v>73.239999999999995</v>
      </c>
      <c r="FU28" s="3">
        <v>72.693999999999988</v>
      </c>
      <c r="FV28" s="3">
        <v>72.542999999999992</v>
      </c>
      <c r="FW28" s="3">
        <v>72.347000000000008</v>
      </c>
      <c r="FX28" s="3">
        <v>71.759</v>
      </c>
      <c r="FY28" s="3">
        <v>68.442999999999998</v>
      </c>
      <c r="FZ28" s="3">
        <v>68.128999999999991</v>
      </c>
      <c r="GA28" s="3">
        <v>68.090999999999994</v>
      </c>
      <c r="GB28" s="3">
        <v>67.498999999999981</v>
      </c>
      <c r="GC28" s="3">
        <v>67.358000000000004</v>
      </c>
      <c r="GD28" s="3">
        <v>67.047000000000011</v>
      </c>
      <c r="GE28" s="3">
        <v>66.834999999999994</v>
      </c>
      <c r="GF28" s="3">
        <v>66.509000000000015</v>
      </c>
      <c r="GG28" s="3">
        <v>66.028000000000006</v>
      </c>
      <c r="GH28" s="3">
        <v>65.703000000000003</v>
      </c>
      <c r="GI28" s="3">
        <v>65.378</v>
      </c>
      <c r="GJ28" s="3">
        <v>65.053000000000011</v>
      </c>
      <c r="GK28" s="3">
        <v>63.127999999999993</v>
      </c>
      <c r="GL28" s="3">
        <v>62.915999999999997</v>
      </c>
      <c r="GM28" s="3">
        <v>67.471000000000018</v>
      </c>
      <c r="GN28" s="3">
        <v>67.14</v>
      </c>
      <c r="GO28" s="3">
        <v>67</v>
      </c>
      <c r="GP28" s="3">
        <v>68</v>
      </c>
      <c r="GQ28" s="3">
        <v>71.338999999999999</v>
      </c>
      <c r="GR28" s="3">
        <v>71.013000000000005</v>
      </c>
      <c r="GS28" s="3">
        <v>70.289000000000016</v>
      </c>
      <c r="GT28" s="3">
        <v>69.958000000000013</v>
      </c>
      <c r="GU28" s="3">
        <v>69.625000000000014</v>
      </c>
      <c r="GV28" s="3">
        <v>69.292000000000002</v>
      </c>
      <c r="GW28" s="3">
        <v>68.963999999999999</v>
      </c>
      <c r="GX28" s="3">
        <v>68.790000000000006</v>
      </c>
      <c r="GY28" s="75">
        <v>68.290000000000006</v>
      </c>
      <c r="GZ28" s="25">
        <v>67.888000000000019</v>
      </c>
    </row>
    <row r="29" spans="1:208" ht="18" x14ac:dyDescent="0.25">
      <c r="B29" s="35"/>
      <c r="C29" s="30" t="s">
        <v>21</v>
      </c>
      <c r="D29" s="3">
        <v>16.429000000000002</v>
      </c>
      <c r="E29" s="3">
        <v>16.628999999999998</v>
      </c>
      <c r="F29" s="3">
        <v>20.353999999999999</v>
      </c>
      <c r="G29" s="3">
        <v>19.663999999999998</v>
      </c>
      <c r="H29" s="3">
        <v>21.772000000000002</v>
      </c>
      <c r="I29" s="3">
        <v>21.971</v>
      </c>
      <c r="J29" s="3">
        <v>21.491</v>
      </c>
      <c r="K29" s="3">
        <v>21.720000000000002</v>
      </c>
      <c r="L29" s="3">
        <v>22.326999999999998</v>
      </c>
      <c r="M29" s="3">
        <v>27.788</v>
      </c>
      <c r="N29" s="3">
        <v>27.774000000000001</v>
      </c>
      <c r="O29" s="3">
        <v>27.603000000000002</v>
      </c>
      <c r="P29" s="3">
        <v>27.685000000000002</v>
      </c>
      <c r="Q29" s="3">
        <v>27.79</v>
      </c>
      <c r="R29" s="3">
        <v>27.844999999999999</v>
      </c>
      <c r="S29" s="3">
        <v>27.954000000000001</v>
      </c>
      <c r="T29" s="3">
        <v>28.145000000000003</v>
      </c>
      <c r="U29" s="3">
        <v>28.5</v>
      </c>
      <c r="V29" s="3">
        <v>28.708999999999996</v>
      </c>
      <c r="W29" s="3">
        <v>29.172999999999998</v>
      </c>
      <c r="X29" s="3">
        <v>35.099999999999994</v>
      </c>
      <c r="Y29" s="3">
        <v>37.905000000000001</v>
      </c>
      <c r="Z29" s="3">
        <v>35.691000000000003</v>
      </c>
      <c r="AA29" s="3">
        <v>44.290999999999997</v>
      </c>
      <c r="AB29" s="3">
        <v>42.249000000000002</v>
      </c>
      <c r="AC29" s="3">
        <v>44.275999999999996</v>
      </c>
      <c r="AD29" s="3">
        <v>46.592999999999996</v>
      </c>
      <c r="AE29" s="3">
        <v>52.941999999999993</v>
      </c>
      <c r="AF29" s="3">
        <v>49.918999999999997</v>
      </c>
      <c r="AG29" s="3">
        <v>50.494999999999997</v>
      </c>
      <c r="AH29" s="3">
        <v>42.358999999999995</v>
      </c>
      <c r="AI29" s="3">
        <v>39.690999999999995</v>
      </c>
      <c r="AJ29" s="3">
        <v>30.984000000000002</v>
      </c>
      <c r="AK29" s="3">
        <v>38.102000000000004</v>
      </c>
      <c r="AL29" s="3">
        <v>34.159000000000006</v>
      </c>
      <c r="AM29" s="3">
        <v>32.46</v>
      </c>
      <c r="AN29" s="3">
        <v>36.270000000000003</v>
      </c>
      <c r="AO29" s="3">
        <v>38.015999999999998</v>
      </c>
      <c r="AP29" s="3">
        <v>33.574999999999996</v>
      </c>
      <c r="AQ29" s="3">
        <v>35.628</v>
      </c>
      <c r="AR29" s="3">
        <v>25.654000000000003</v>
      </c>
      <c r="AS29" s="3">
        <v>29.196000000000002</v>
      </c>
      <c r="AT29" s="3">
        <v>37.040999999999997</v>
      </c>
      <c r="AU29" s="3">
        <v>34.158999999999999</v>
      </c>
      <c r="AV29" s="3">
        <v>36.26</v>
      </c>
      <c r="AW29" s="3">
        <v>35.188000000000002</v>
      </c>
      <c r="AX29" s="3">
        <v>36.17</v>
      </c>
      <c r="AY29" s="3">
        <v>35.360999999999997</v>
      </c>
      <c r="AZ29" s="3">
        <v>35.242999999999995</v>
      </c>
      <c r="BA29" s="3">
        <v>29.106000000000002</v>
      </c>
      <c r="BB29" s="3">
        <v>30.981999999999999</v>
      </c>
      <c r="BC29" s="3">
        <v>30.012</v>
      </c>
      <c r="BD29" s="3">
        <v>23.282</v>
      </c>
      <c r="BE29" s="3">
        <v>17.877000000000002</v>
      </c>
      <c r="BF29" s="3">
        <v>17.527999999999999</v>
      </c>
      <c r="BG29" s="3">
        <v>12.222999999999999</v>
      </c>
      <c r="BH29" s="3">
        <v>23.501000000000001</v>
      </c>
      <c r="BI29" s="3">
        <v>24.001000000000001</v>
      </c>
      <c r="BJ29" s="3">
        <v>20.279</v>
      </c>
      <c r="BK29" s="3">
        <v>18.884999999999998</v>
      </c>
      <c r="BL29" s="3">
        <v>16.582000000000001</v>
      </c>
      <c r="BM29" s="3">
        <v>18.786000000000001</v>
      </c>
      <c r="BN29" s="3">
        <v>22.259</v>
      </c>
      <c r="BO29" s="3">
        <v>21.632000000000001</v>
      </c>
      <c r="BP29" s="3">
        <v>21.905999999999999</v>
      </c>
      <c r="BQ29" s="3">
        <v>36.944000000000003</v>
      </c>
      <c r="BR29" s="3">
        <v>30.631</v>
      </c>
      <c r="BS29" s="3">
        <v>30.313000000000002</v>
      </c>
      <c r="BT29" s="3">
        <v>22.724</v>
      </c>
      <c r="BU29" s="3">
        <v>25.710999999999999</v>
      </c>
      <c r="BV29" s="3">
        <v>24.007999999999999</v>
      </c>
      <c r="BW29" s="3">
        <v>21.722000000000001</v>
      </c>
      <c r="BX29" s="3">
        <v>16.152000000000001</v>
      </c>
      <c r="BY29" s="3">
        <v>18.619</v>
      </c>
      <c r="BZ29" s="3">
        <v>25.617000000000001</v>
      </c>
      <c r="CA29" s="3">
        <v>27.97</v>
      </c>
      <c r="CB29" s="3">
        <v>23.777999999999999</v>
      </c>
      <c r="CC29" s="3">
        <v>21.410999999999998</v>
      </c>
      <c r="CD29" s="3">
        <v>30.541</v>
      </c>
      <c r="CE29" s="3">
        <v>27.920999999999999</v>
      </c>
      <c r="CF29" s="3">
        <v>34.558999999999997</v>
      </c>
      <c r="CG29" s="3">
        <v>37.767000000000003</v>
      </c>
      <c r="CH29" s="3">
        <v>37.982999999999997</v>
      </c>
      <c r="CI29" s="3">
        <v>37.533999999999999</v>
      </c>
      <c r="CJ29" s="3">
        <v>37.188000000000002</v>
      </c>
      <c r="CK29" s="3">
        <v>36.994999999999997</v>
      </c>
      <c r="CL29" s="3">
        <v>37.18</v>
      </c>
      <c r="CM29" s="3">
        <v>37.295999999999999</v>
      </c>
      <c r="CN29" s="3">
        <v>34.826999999999998</v>
      </c>
      <c r="CO29" s="3">
        <v>35.804000000000002</v>
      </c>
      <c r="CP29" s="3">
        <v>27.541</v>
      </c>
      <c r="CQ29" s="3">
        <v>27.333000000000002</v>
      </c>
      <c r="CR29" s="3">
        <v>27.286999999999999</v>
      </c>
      <c r="CS29" s="3">
        <v>18.639999999999997</v>
      </c>
      <c r="CT29" s="3">
        <v>11.911999999999999</v>
      </c>
      <c r="CU29" s="3">
        <v>11.448999999999998</v>
      </c>
      <c r="CV29" s="3">
        <v>17.181999999999999</v>
      </c>
      <c r="CW29" s="3">
        <v>16.044999999999998</v>
      </c>
      <c r="CX29" s="3">
        <v>14.591999999999999</v>
      </c>
      <c r="CY29" s="3">
        <v>14.045999999999999</v>
      </c>
      <c r="CZ29" s="3">
        <v>16.402999999999999</v>
      </c>
      <c r="DA29" s="3">
        <v>16.376999999999999</v>
      </c>
      <c r="DB29" s="3">
        <v>16.608000000000001</v>
      </c>
      <c r="DC29" s="3">
        <v>17.004999999999999</v>
      </c>
      <c r="DD29" s="3">
        <v>16.43</v>
      </c>
      <c r="DE29" s="3">
        <v>16.798999999999999</v>
      </c>
      <c r="DF29" s="3">
        <v>17.198999999999998</v>
      </c>
      <c r="DG29" s="3">
        <v>17.817</v>
      </c>
      <c r="DH29" s="3">
        <v>20.042999999999999</v>
      </c>
      <c r="DI29" s="3">
        <v>21.395</v>
      </c>
      <c r="DJ29" s="3">
        <v>21.761999999999997</v>
      </c>
      <c r="DK29" s="3">
        <v>22.286999999999999</v>
      </c>
      <c r="DL29" s="3">
        <v>21.292000000000002</v>
      </c>
      <c r="DM29" s="3">
        <v>19.468000000000004</v>
      </c>
      <c r="DN29" s="3">
        <v>16.614999999999998</v>
      </c>
      <c r="DO29" s="3">
        <v>16.854999999999997</v>
      </c>
      <c r="DP29" s="3">
        <v>17.099999999999998</v>
      </c>
      <c r="DQ29" s="3">
        <v>17.387999999999998</v>
      </c>
      <c r="DR29" s="3">
        <v>16.710999999999999</v>
      </c>
      <c r="DS29" s="3">
        <v>16.213999999999999</v>
      </c>
      <c r="DT29" s="3">
        <v>15.353999999999999</v>
      </c>
      <c r="DU29" s="3">
        <v>16.145</v>
      </c>
      <c r="DV29" s="3">
        <v>16.678000000000001</v>
      </c>
      <c r="DW29" s="3">
        <v>16.893000000000001</v>
      </c>
      <c r="DX29" s="3">
        <v>15.639999999999999</v>
      </c>
      <c r="DY29" s="3">
        <v>15.984999999999998</v>
      </c>
      <c r="DZ29" s="3">
        <v>16.055</v>
      </c>
      <c r="EA29" s="3">
        <v>20.789000000000001</v>
      </c>
      <c r="EB29" s="3">
        <v>21.568000000000001</v>
      </c>
      <c r="EC29" s="3">
        <v>21.805</v>
      </c>
      <c r="ED29" s="3">
        <v>22.680999999999997</v>
      </c>
      <c r="EE29" s="3">
        <v>22.064999999999998</v>
      </c>
      <c r="EF29" s="3">
        <v>24.940000000000005</v>
      </c>
      <c r="EG29" s="3">
        <v>25.414000000000001</v>
      </c>
      <c r="EH29" s="3">
        <v>24.476999999999997</v>
      </c>
      <c r="EI29" s="3">
        <v>28.320000000000004</v>
      </c>
      <c r="EJ29" s="3">
        <v>25.482999999999997</v>
      </c>
      <c r="EK29" s="3">
        <v>25.484000000000002</v>
      </c>
      <c r="EL29" s="3">
        <v>23.23</v>
      </c>
      <c r="EM29" s="3">
        <v>23.399000000000001</v>
      </c>
      <c r="EN29" s="3">
        <v>23.274000000000001</v>
      </c>
      <c r="EO29" s="3">
        <v>24.867000000000001</v>
      </c>
      <c r="EP29" s="3">
        <v>26.847999999999999</v>
      </c>
      <c r="EQ29" s="3">
        <v>27.725999999999996</v>
      </c>
      <c r="ER29" s="3">
        <v>29.297999999999995</v>
      </c>
      <c r="ES29" s="3">
        <v>31.714999999999996</v>
      </c>
      <c r="ET29" s="3">
        <v>19.742999999999999</v>
      </c>
      <c r="EU29" s="3">
        <v>21.84</v>
      </c>
      <c r="EV29" s="3">
        <v>26.664999999999999</v>
      </c>
      <c r="EW29" s="3">
        <v>21.573</v>
      </c>
      <c r="EX29" s="3">
        <v>21.448</v>
      </c>
      <c r="EY29" s="3">
        <v>20.615000000000002</v>
      </c>
      <c r="EZ29" s="3">
        <v>20.065000000000001</v>
      </c>
      <c r="FA29" s="3">
        <v>23.626999999999999</v>
      </c>
      <c r="FB29" s="3">
        <v>21.893000000000001</v>
      </c>
      <c r="FC29" s="3">
        <v>20.663000000000004</v>
      </c>
      <c r="FD29" s="3">
        <v>19.052</v>
      </c>
      <c r="FE29" s="3">
        <v>21.175000000000004</v>
      </c>
      <c r="FF29" s="3">
        <v>24.898</v>
      </c>
      <c r="FG29" s="3">
        <v>15.010000000000002</v>
      </c>
      <c r="FH29" s="3">
        <v>15.605</v>
      </c>
      <c r="FI29" s="3">
        <v>12.609000000000002</v>
      </c>
      <c r="FJ29" s="3">
        <v>15.245999999999999</v>
      </c>
      <c r="FK29" s="3">
        <v>11.313999999999998</v>
      </c>
      <c r="FL29" s="3">
        <v>2.3230000000000004</v>
      </c>
      <c r="FM29" s="3">
        <v>1.2739999999999994</v>
      </c>
      <c r="FN29" s="3">
        <v>7.6570000000000009</v>
      </c>
      <c r="FO29" s="3">
        <v>9.0980000000000008</v>
      </c>
      <c r="FP29" s="3">
        <v>16.079000000000001</v>
      </c>
      <c r="FQ29" s="3">
        <v>35.923000000000002</v>
      </c>
      <c r="FR29" s="3">
        <v>36.473000000000006</v>
      </c>
      <c r="FS29" s="3">
        <v>39.61</v>
      </c>
      <c r="FT29" s="3">
        <v>41.503999999999998</v>
      </c>
      <c r="FU29" s="3">
        <v>40.124000000000002</v>
      </c>
      <c r="FV29" s="3">
        <v>36.369999999999997</v>
      </c>
      <c r="FW29" s="3">
        <v>37.391999999999996</v>
      </c>
      <c r="FX29" s="3">
        <v>38.441000000000003</v>
      </c>
      <c r="FY29" s="3">
        <v>41.777999999999999</v>
      </c>
      <c r="FZ29" s="3">
        <v>47.595999999999997</v>
      </c>
      <c r="GA29" s="3">
        <v>47.901999999999994</v>
      </c>
      <c r="GB29" s="3">
        <v>52.183999999999997</v>
      </c>
      <c r="GC29" s="3">
        <v>56.125999999999998</v>
      </c>
      <c r="GD29" s="3">
        <v>59.922999999999995</v>
      </c>
      <c r="GE29" s="3">
        <v>63.449999999999996</v>
      </c>
      <c r="GF29" s="3">
        <v>68.088999999999999</v>
      </c>
      <c r="GG29" s="3">
        <v>49.655000000000001</v>
      </c>
      <c r="GH29" s="3">
        <v>52.775999999999989</v>
      </c>
      <c r="GI29" s="3">
        <v>59.906999999999989</v>
      </c>
      <c r="GJ29" s="3">
        <v>60.493000000000002</v>
      </c>
      <c r="GK29" s="3">
        <v>83.746000000000009</v>
      </c>
      <c r="GL29" s="3">
        <v>86.286000000000001</v>
      </c>
      <c r="GM29" s="3">
        <v>92.754000000000005</v>
      </c>
      <c r="GN29" s="3">
        <v>91.364999999999995</v>
      </c>
      <c r="GO29" s="3">
        <v>93.611999999999995</v>
      </c>
      <c r="GP29" s="3">
        <v>94.611999999999995</v>
      </c>
      <c r="GQ29" s="3">
        <v>100.42</v>
      </c>
      <c r="GR29" s="3">
        <v>109.31400000000001</v>
      </c>
      <c r="GS29" s="3">
        <v>109.66300000000001</v>
      </c>
      <c r="GT29" s="3">
        <v>111.63500000000001</v>
      </c>
      <c r="GU29" s="3">
        <v>118.14100000000001</v>
      </c>
      <c r="GV29" s="3">
        <v>118.629</v>
      </c>
      <c r="GW29" s="3">
        <v>121.01300000000001</v>
      </c>
      <c r="GX29" s="3">
        <v>124.666</v>
      </c>
      <c r="GY29" s="75">
        <v>128.50399999999999</v>
      </c>
      <c r="GZ29" s="25">
        <v>131.78500000000003</v>
      </c>
    </row>
    <row r="30" spans="1:208" ht="18" x14ac:dyDescent="0.25">
      <c r="B30" s="11"/>
      <c r="C30" s="30" t="s">
        <v>22</v>
      </c>
      <c r="D30" s="3">
        <v>27.667000000000005</v>
      </c>
      <c r="E30" s="3">
        <v>27.446000000000005</v>
      </c>
      <c r="F30" s="3">
        <v>26.787000000000003</v>
      </c>
      <c r="G30" s="3">
        <v>27.064</v>
      </c>
      <c r="H30" s="3">
        <v>26.504999999999995</v>
      </c>
      <c r="I30" s="3">
        <v>29.628999999999994</v>
      </c>
      <c r="J30" s="3">
        <v>26.413000000000004</v>
      </c>
      <c r="K30" s="3">
        <v>26.202999999999999</v>
      </c>
      <c r="L30" s="3">
        <v>25.985999999999997</v>
      </c>
      <c r="M30" s="3">
        <v>25.965999999999998</v>
      </c>
      <c r="N30" s="3">
        <v>26.617000000000004</v>
      </c>
      <c r="O30" s="3">
        <v>26.267000000000003</v>
      </c>
      <c r="P30" s="3">
        <v>25.997999999999998</v>
      </c>
      <c r="Q30" s="3">
        <v>25.802999999999994</v>
      </c>
      <c r="R30" s="3">
        <v>25.630999999999997</v>
      </c>
      <c r="S30" s="3">
        <v>25.522999999999989</v>
      </c>
      <c r="T30" s="3">
        <v>25.356999999999999</v>
      </c>
      <c r="U30" s="3">
        <v>25.166</v>
      </c>
      <c r="V30" s="3">
        <v>25.265000000000001</v>
      </c>
      <c r="W30" s="3">
        <v>25.002000000000002</v>
      </c>
      <c r="X30" s="3">
        <v>24.598999999999993</v>
      </c>
      <c r="Y30" s="3">
        <v>24.882999999999992</v>
      </c>
      <c r="Z30" s="3">
        <v>24.87</v>
      </c>
      <c r="AA30" s="3">
        <v>24.309999999999995</v>
      </c>
      <c r="AB30" s="3">
        <v>24.193000000000005</v>
      </c>
      <c r="AC30" s="3">
        <v>23.902000000000001</v>
      </c>
      <c r="AD30" s="3">
        <v>23.646999999999998</v>
      </c>
      <c r="AE30" s="3">
        <v>25.290999999999997</v>
      </c>
      <c r="AF30" s="3">
        <v>25.181000000000008</v>
      </c>
      <c r="AG30" s="3">
        <v>24.319000000000003</v>
      </c>
      <c r="AH30" s="3">
        <v>23.432000000000002</v>
      </c>
      <c r="AI30" s="3">
        <v>24.405000000000008</v>
      </c>
      <c r="AJ30" s="3">
        <v>24.330176440000002</v>
      </c>
      <c r="AK30" s="3">
        <v>27.010941600000006</v>
      </c>
      <c r="AL30" s="3">
        <v>28.536772319999997</v>
      </c>
      <c r="AM30" s="3">
        <v>27.562775759999997</v>
      </c>
      <c r="AN30" s="3">
        <v>27.914519280000004</v>
      </c>
      <c r="AO30" s="3">
        <v>28.123061</v>
      </c>
      <c r="AP30" s="3">
        <v>28.036013380000007</v>
      </c>
      <c r="AQ30" s="3">
        <v>27.323541300000002</v>
      </c>
      <c r="AR30" s="3">
        <v>30.02662904</v>
      </c>
      <c r="AS30" s="3">
        <v>29.909170699999997</v>
      </c>
      <c r="AT30" s="3">
        <v>30.428639059999991</v>
      </c>
      <c r="AU30" s="3">
        <v>30.463889979999998</v>
      </c>
      <c r="AV30" s="3">
        <v>30.67647354</v>
      </c>
      <c r="AW30" s="3">
        <v>30.452497679999993</v>
      </c>
      <c r="AX30" s="3">
        <v>33.58532744</v>
      </c>
      <c r="AY30" s="3">
        <v>32.198230080000002</v>
      </c>
      <c r="AZ30" s="3">
        <v>31.735282439999995</v>
      </c>
      <c r="BA30" s="3">
        <v>29.380972060000001</v>
      </c>
      <c r="BB30" s="3">
        <v>29.593046160000004</v>
      </c>
      <c r="BC30" s="3">
        <v>29.433582000000001</v>
      </c>
      <c r="BD30" s="3">
        <v>29.55289823999999</v>
      </c>
      <c r="BE30" s="3">
        <v>28.52103396</v>
      </c>
      <c r="BF30" s="3">
        <v>29.191522239999994</v>
      </c>
      <c r="BG30" s="3">
        <v>28.774850239999996</v>
      </c>
      <c r="BH30" s="3">
        <v>29.753207680000006</v>
      </c>
      <c r="BI30" s="3">
        <v>29.795697840000003</v>
      </c>
      <c r="BJ30" s="3">
        <v>29.844740239999993</v>
      </c>
      <c r="BK30" s="3">
        <v>29.085760000000001</v>
      </c>
      <c r="BL30" s="3">
        <v>29.701259200000003</v>
      </c>
      <c r="BM30" s="3">
        <v>30.238127200000012</v>
      </c>
      <c r="BN30" s="3">
        <v>31.21311532</v>
      </c>
      <c r="BO30" s="3">
        <v>30.423965159999991</v>
      </c>
      <c r="BP30" s="3">
        <v>29.926942245498175</v>
      </c>
      <c r="BQ30" s="3">
        <v>32.953375479999998</v>
      </c>
      <c r="BR30" s="3">
        <v>33.05935079999999</v>
      </c>
      <c r="BS30" s="3">
        <v>32.912378400000001</v>
      </c>
      <c r="BT30" s="3">
        <v>27.898027200000008</v>
      </c>
      <c r="BU30" s="3">
        <v>32.984220919999999</v>
      </c>
      <c r="BV30" s="3">
        <v>33.918441600000001</v>
      </c>
      <c r="BW30" s="3">
        <v>31.403994320000002</v>
      </c>
      <c r="BX30" s="3">
        <v>32.050736799999989</v>
      </c>
      <c r="BY30" s="3">
        <v>31.900795519999985</v>
      </c>
      <c r="BZ30" s="3">
        <v>32.049164857326701</v>
      </c>
      <c r="CA30" s="3">
        <v>30.273288331706681</v>
      </c>
      <c r="CB30" s="3">
        <v>31.740001049762725</v>
      </c>
      <c r="CC30" s="3">
        <v>28.441143963398815</v>
      </c>
      <c r="CD30" s="3">
        <v>31.180033420614706</v>
      </c>
      <c r="CE30" s="3">
        <v>32.990224705264097</v>
      </c>
      <c r="CF30" s="3">
        <v>32.522237341896314</v>
      </c>
      <c r="CG30" s="3">
        <v>34.444044840703128</v>
      </c>
      <c r="CH30" s="3">
        <v>37.072851310295185</v>
      </c>
      <c r="CI30" s="3">
        <v>24.257318465641987</v>
      </c>
      <c r="CJ30" s="3">
        <v>37.980888590343682</v>
      </c>
      <c r="CK30" s="3">
        <v>37.854272200975359</v>
      </c>
      <c r="CL30" s="3">
        <v>38.000784718455947</v>
      </c>
      <c r="CM30" s="3">
        <v>41.040697466433272</v>
      </c>
      <c r="CN30" s="3">
        <v>37.253549497692148</v>
      </c>
      <c r="CO30" s="3">
        <v>37.623284393938278</v>
      </c>
      <c r="CP30" s="3">
        <v>28.23575680109991</v>
      </c>
      <c r="CQ30" s="3">
        <v>30.315313639869387</v>
      </c>
      <c r="CR30" s="3">
        <v>30.137678973346709</v>
      </c>
      <c r="CS30" s="3">
        <v>28.477330155799592</v>
      </c>
      <c r="CT30" s="3">
        <v>22.670436893424807</v>
      </c>
      <c r="CU30" s="3">
        <v>22.798703529452851</v>
      </c>
      <c r="CV30" s="3">
        <v>26.573541802943723</v>
      </c>
      <c r="CW30" s="3">
        <v>20.07078244246074</v>
      </c>
      <c r="CX30" s="3">
        <v>28.087070112974757</v>
      </c>
      <c r="CY30" s="3">
        <v>25.357449652060154</v>
      </c>
      <c r="CZ30" s="3">
        <v>31.694253338700008</v>
      </c>
      <c r="DA30" s="3">
        <v>33.27323727069998</v>
      </c>
      <c r="DB30" s="3">
        <v>33.353120815000011</v>
      </c>
      <c r="DC30" s="3">
        <v>32.767704852499989</v>
      </c>
      <c r="DD30" s="3">
        <v>33.770918577250015</v>
      </c>
      <c r="DE30" s="3">
        <v>32.690492252159999</v>
      </c>
      <c r="DF30" s="3">
        <v>31.350433915582414</v>
      </c>
      <c r="DG30" s="3">
        <v>30.527094915787572</v>
      </c>
      <c r="DH30" s="3">
        <v>31.566123992472271</v>
      </c>
      <c r="DI30" s="3">
        <v>32.087625024299996</v>
      </c>
      <c r="DJ30" s="3">
        <v>31.9746268408432</v>
      </c>
      <c r="DK30" s="3">
        <v>32.035346196116791</v>
      </c>
      <c r="DL30" s="3">
        <v>30.918920096259995</v>
      </c>
      <c r="DM30" s="3">
        <v>29.373967841119992</v>
      </c>
      <c r="DN30" s="3">
        <v>31.299906681824083</v>
      </c>
      <c r="DO30" s="3">
        <v>30.891370422805096</v>
      </c>
      <c r="DP30" s="3">
        <v>34.807374930539993</v>
      </c>
      <c r="DQ30" s="3">
        <v>33.491589724832011</v>
      </c>
      <c r="DR30" s="3">
        <v>32.229605233755194</v>
      </c>
      <c r="DS30" s="3">
        <v>31.709721423048023</v>
      </c>
      <c r="DT30" s="3">
        <v>29.233379459131982</v>
      </c>
      <c r="DU30" s="3">
        <v>29.065805715999986</v>
      </c>
      <c r="DV30" s="3">
        <v>31.367349599999983</v>
      </c>
      <c r="DW30" s="3">
        <v>32.316788399999979</v>
      </c>
      <c r="DX30" s="3">
        <v>27.946674599999994</v>
      </c>
      <c r="DY30" s="3">
        <v>22.418962140000019</v>
      </c>
      <c r="DZ30" s="3">
        <v>22.435812499999969</v>
      </c>
      <c r="EA30" s="3">
        <v>25.363533599999982</v>
      </c>
      <c r="EB30" s="3">
        <v>25.545488737000014</v>
      </c>
      <c r="EC30" s="3">
        <v>25.112966099099978</v>
      </c>
      <c r="ED30" s="3">
        <v>25.131773510999977</v>
      </c>
      <c r="EE30" s="3">
        <v>24.407785259999997</v>
      </c>
      <c r="EF30" s="3">
        <v>23.641563917586495</v>
      </c>
      <c r="EG30" s="3">
        <v>34.640458736865597</v>
      </c>
      <c r="EH30" s="3">
        <v>18.955633995503987</v>
      </c>
      <c r="EI30" s="3">
        <v>33.303319501824035</v>
      </c>
      <c r="EJ30" s="3">
        <v>31.654645610419195</v>
      </c>
      <c r="EK30" s="3">
        <v>29.318978521567999</v>
      </c>
      <c r="EL30" s="3">
        <v>37.390092330080009</v>
      </c>
      <c r="EM30" s="3">
        <v>36.324117129705982</v>
      </c>
      <c r="EN30" s="3">
        <v>36.383394230296815</v>
      </c>
      <c r="EO30" s="3">
        <v>35.378747899753606</v>
      </c>
      <c r="EP30" s="3">
        <v>36.426673556910075</v>
      </c>
      <c r="EQ30" s="3">
        <v>35.841716665798714</v>
      </c>
      <c r="ER30" s="3">
        <v>29.855857806312002</v>
      </c>
      <c r="ES30" s="3">
        <v>28.030805991222394</v>
      </c>
      <c r="ET30" s="3">
        <v>20.054612391628808</v>
      </c>
      <c r="EU30" s="3">
        <v>26.373637386022395</v>
      </c>
      <c r="EV30" s="3">
        <v>30.970659687981197</v>
      </c>
      <c r="EW30" s="3">
        <v>29.01019126256638</v>
      </c>
      <c r="EX30" s="3">
        <v>29.715254297000001</v>
      </c>
      <c r="EY30" s="3">
        <v>30.126888373292076</v>
      </c>
      <c r="EZ30" s="3">
        <v>26.937453930244629</v>
      </c>
      <c r="FA30" s="3">
        <v>29.751700787001781</v>
      </c>
      <c r="FB30" s="3">
        <v>25.401931200000007</v>
      </c>
      <c r="FC30" s="3">
        <v>24.204267760000008</v>
      </c>
      <c r="FD30" s="3">
        <v>24.670736271999985</v>
      </c>
      <c r="FE30" s="3">
        <v>25.883873351999995</v>
      </c>
      <c r="FF30" s="3">
        <v>24.793971519999985</v>
      </c>
      <c r="FG30" s="3">
        <v>24.007445360276549</v>
      </c>
      <c r="FH30" s="3">
        <v>24.126640253565753</v>
      </c>
      <c r="FI30" s="3">
        <v>25.629954989154029</v>
      </c>
      <c r="FJ30" s="3">
        <v>25.695691188358978</v>
      </c>
      <c r="FK30" s="3">
        <v>25.389426470588248</v>
      </c>
      <c r="FL30" s="3">
        <v>24.995768148565006</v>
      </c>
      <c r="FM30" s="3">
        <v>25.005931499157768</v>
      </c>
      <c r="FN30" s="3">
        <v>26.933087442113873</v>
      </c>
      <c r="FO30" s="3">
        <v>25.356347473655788</v>
      </c>
      <c r="FP30" s="3">
        <v>28.186010755739005</v>
      </c>
      <c r="FQ30" s="3">
        <v>59.910537774058916</v>
      </c>
      <c r="FR30" s="3">
        <v>62.77655647687893</v>
      </c>
      <c r="FS30" s="3">
        <v>48.733199172610256</v>
      </c>
      <c r="FT30" s="3">
        <v>47.976476564198904</v>
      </c>
      <c r="FU30" s="3">
        <v>45.815841015350763</v>
      </c>
      <c r="FV30" s="3">
        <v>45.529646788946636</v>
      </c>
      <c r="FW30" s="3">
        <v>36.044028172918956</v>
      </c>
      <c r="FX30" s="3">
        <v>46.388051357373378</v>
      </c>
      <c r="FY30" s="3">
        <v>47.444467919103658</v>
      </c>
      <c r="FZ30" s="3">
        <v>48.512371149425306</v>
      </c>
      <c r="GA30" s="3">
        <v>41.10079294570734</v>
      </c>
      <c r="GB30" s="3">
        <v>42.468429711416015</v>
      </c>
      <c r="GC30" s="3">
        <v>44.852082159183681</v>
      </c>
      <c r="GD30" s="3">
        <v>46.577726814748232</v>
      </c>
      <c r="GE30" s="3">
        <v>49.266475433868287</v>
      </c>
      <c r="GF30" s="3">
        <v>55.290947430608881</v>
      </c>
      <c r="GG30" s="3">
        <v>46.901501447953819</v>
      </c>
      <c r="GH30" s="3">
        <v>46.03136571489992</v>
      </c>
      <c r="GI30" s="3">
        <v>47.783743522400158</v>
      </c>
      <c r="GJ30" s="3">
        <v>37.768708268228323</v>
      </c>
      <c r="GK30" s="3">
        <v>39.467348200000004</v>
      </c>
      <c r="GL30" s="3">
        <v>37.742247007962064</v>
      </c>
      <c r="GM30" s="3">
        <v>43.860281018435245</v>
      </c>
      <c r="GN30" s="3">
        <v>47.774495122740177</v>
      </c>
      <c r="GO30" s="3">
        <v>53.265085818646924</v>
      </c>
      <c r="GP30" s="3">
        <v>33.305468083969458</v>
      </c>
      <c r="GQ30" s="3">
        <v>53.01400907567492</v>
      </c>
      <c r="GR30" s="3">
        <v>31.198392261169673</v>
      </c>
      <c r="GS30" s="3">
        <v>56.558558100220267</v>
      </c>
      <c r="GT30" s="3">
        <v>57.493712413454062</v>
      </c>
      <c r="GU30" s="3">
        <v>57.288537441469529</v>
      </c>
      <c r="GV30" s="3">
        <v>56.419713252926414</v>
      </c>
      <c r="GW30" s="3">
        <v>2.6586455075482718</v>
      </c>
      <c r="GX30" s="3">
        <v>63.06164881162465</v>
      </c>
      <c r="GY30" s="75">
        <v>62.175719131097523</v>
      </c>
      <c r="GZ30" s="25">
        <v>56.359236887823982</v>
      </c>
    </row>
    <row r="31" spans="1:208" s="14" customFormat="1" ht="18" x14ac:dyDescent="0.25">
      <c r="A31" s="4"/>
      <c r="B31" s="11"/>
      <c r="C31" s="29"/>
      <c r="DU31" s="57"/>
      <c r="GY31" s="76"/>
      <c r="GZ31" s="27"/>
    </row>
    <row r="32" spans="1:208" s="14" customFormat="1" ht="18" x14ac:dyDescent="0.25">
      <c r="A32" s="4"/>
      <c r="B32" s="11"/>
      <c r="C32" s="36" t="s">
        <v>23</v>
      </c>
      <c r="D32" s="14">
        <f>SUM(D33:D34)+D38+D39+D40</f>
        <v>129.04300000000001</v>
      </c>
      <c r="E32" s="14">
        <f t="shared" ref="E32:BO32" si="14">SUM(E33:E34)+E38+E39+E40</f>
        <v>138.19299999999998</v>
      </c>
      <c r="F32" s="14">
        <f t="shared" si="14"/>
        <v>137.73099999999999</v>
      </c>
      <c r="G32" s="14">
        <f t="shared" si="14"/>
        <v>144.76</v>
      </c>
      <c r="H32" s="14">
        <f t="shared" si="14"/>
        <v>159.197</v>
      </c>
      <c r="I32" s="14">
        <f t="shared" si="14"/>
        <v>154.34200000000001</v>
      </c>
      <c r="J32" s="14">
        <f t="shared" si="14"/>
        <v>165.166</v>
      </c>
      <c r="K32" s="14">
        <f t="shared" si="14"/>
        <v>174.005</v>
      </c>
      <c r="L32" s="14">
        <f t="shared" si="14"/>
        <v>171.16</v>
      </c>
      <c r="M32" s="14">
        <f t="shared" si="14"/>
        <v>189.75899999999999</v>
      </c>
      <c r="N32" s="14">
        <f t="shared" si="14"/>
        <v>188.417</v>
      </c>
      <c r="O32" s="14">
        <f t="shared" si="14"/>
        <v>208.94</v>
      </c>
      <c r="P32" s="14">
        <f t="shared" si="14"/>
        <v>209.327</v>
      </c>
      <c r="Q32" s="14">
        <f t="shared" si="14"/>
        <v>212.303</v>
      </c>
      <c r="R32" s="14">
        <f t="shared" si="14"/>
        <v>206.92599999999999</v>
      </c>
      <c r="S32" s="14">
        <f t="shared" si="14"/>
        <v>199.74099999999999</v>
      </c>
      <c r="T32" s="14">
        <f t="shared" si="14"/>
        <v>218.66</v>
      </c>
      <c r="U32" s="14">
        <f t="shared" si="14"/>
        <v>213.31</v>
      </c>
      <c r="V32" s="14">
        <f t="shared" si="14"/>
        <v>236.42599999999999</v>
      </c>
      <c r="W32" s="14">
        <f t="shared" si="14"/>
        <v>244.78699999999998</v>
      </c>
      <c r="X32" s="14">
        <f t="shared" si="14"/>
        <v>250.39</v>
      </c>
      <c r="Y32" s="14">
        <f t="shared" si="14"/>
        <v>241.125</v>
      </c>
      <c r="Z32" s="14">
        <f t="shared" si="14"/>
        <v>234.321</v>
      </c>
      <c r="AA32" s="14">
        <f t="shared" si="14"/>
        <v>236.32299999999998</v>
      </c>
      <c r="AB32" s="14">
        <f t="shared" si="14"/>
        <v>213.63900000000001</v>
      </c>
      <c r="AC32" s="14">
        <f t="shared" si="14"/>
        <v>213.08199999999999</v>
      </c>
      <c r="AD32" s="14">
        <f t="shared" si="14"/>
        <v>197.346</v>
      </c>
      <c r="AE32" s="14">
        <f t="shared" si="14"/>
        <v>183.55</v>
      </c>
      <c r="AF32" s="14">
        <f t="shared" si="14"/>
        <v>189.33999999999997</v>
      </c>
      <c r="AG32" s="14">
        <f t="shared" si="14"/>
        <v>166.233</v>
      </c>
      <c r="AH32" s="14">
        <f t="shared" si="14"/>
        <v>174.57400000000001</v>
      </c>
      <c r="AI32" s="14">
        <f t="shared" si="14"/>
        <v>169.857</v>
      </c>
      <c r="AJ32" s="14">
        <f t="shared" si="14"/>
        <v>155.03399999999999</v>
      </c>
      <c r="AK32" s="14">
        <f t="shared" si="14"/>
        <v>152.78100000000001</v>
      </c>
      <c r="AL32" s="14">
        <f t="shared" si="14"/>
        <v>146.64600000000002</v>
      </c>
      <c r="AM32" s="14">
        <f t="shared" si="14"/>
        <v>162.01299999999998</v>
      </c>
      <c r="AN32" s="14">
        <f t="shared" si="14"/>
        <v>181.047</v>
      </c>
      <c r="AO32" s="14">
        <f t="shared" si="14"/>
        <v>172.50400000000002</v>
      </c>
      <c r="AP32" s="14">
        <f t="shared" si="14"/>
        <v>160.81200000000001</v>
      </c>
      <c r="AQ32" s="14">
        <f t="shared" si="14"/>
        <v>163.166</v>
      </c>
      <c r="AR32" s="14">
        <f t="shared" si="14"/>
        <v>182.24099999999999</v>
      </c>
      <c r="AS32" s="14">
        <f t="shared" si="14"/>
        <v>204.72499999999997</v>
      </c>
      <c r="AT32" s="14">
        <f t="shared" si="14"/>
        <v>199.11599999999999</v>
      </c>
      <c r="AU32" s="14">
        <f t="shared" si="14"/>
        <v>200.59100000000001</v>
      </c>
      <c r="AV32" s="14">
        <f t="shared" si="14"/>
        <v>181.67099999999999</v>
      </c>
      <c r="AW32" s="14">
        <f t="shared" si="14"/>
        <v>174.49799999999999</v>
      </c>
      <c r="AX32" s="14">
        <f t="shared" si="14"/>
        <v>144.08999999999997</v>
      </c>
      <c r="AY32" s="14">
        <f t="shared" si="14"/>
        <v>168.06599999999997</v>
      </c>
      <c r="AZ32" s="14">
        <f t="shared" si="14"/>
        <v>171.19200000000001</v>
      </c>
      <c r="BA32" s="14">
        <f t="shared" si="14"/>
        <v>171.506</v>
      </c>
      <c r="BB32" s="14">
        <f t="shared" si="14"/>
        <v>159.935</v>
      </c>
      <c r="BC32" s="14">
        <f t="shared" si="14"/>
        <v>158.93899999999999</v>
      </c>
      <c r="BD32" s="14">
        <f t="shared" si="14"/>
        <v>170.03800000000001</v>
      </c>
      <c r="BE32" s="14">
        <f t="shared" si="14"/>
        <v>174.05199999999999</v>
      </c>
      <c r="BF32" s="14">
        <f t="shared" si="14"/>
        <v>175.69400000000002</v>
      </c>
      <c r="BG32" s="14">
        <f t="shared" si="14"/>
        <v>168.15300000000002</v>
      </c>
      <c r="BH32" s="14">
        <f t="shared" si="14"/>
        <v>166.673</v>
      </c>
      <c r="BI32" s="14">
        <f t="shared" si="14"/>
        <v>187.029</v>
      </c>
      <c r="BJ32" s="14">
        <f t="shared" si="14"/>
        <v>182.22000000000003</v>
      </c>
      <c r="BK32" s="14">
        <f t="shared" si="14"/>
        <v>204.374</v>
      </c>
      <c r="BL32" s="14">
        <f t="shared" si="14"/>
        <v>222.852</v>
      </c>
      <c r="BM32" s="14">
        <f t="shared" si="14"/>
        <v>224.256</v>
      </c>
      <c r="BN32" s="14">
        <f t="shared" si="14"/>
        <v>211.09199999999998</v>
      </c>
      <c r="BO32" s="14">
        <f t="shared" si="14"/>
        <v>211.26999999999998</v>
      </c>
      <c r="BP32" s="14">
        <f t="shared" ref="BP32:CI32" si="15">SUM(BP33:BP34)+BP38+BP39+BP40</f>
        <v>230.05799999999999</v>
      </c>
      <c r="BQ32" s="14">
        <f t="shared" si="15"/>
        <v>221.85399999999998</v>
      </c>
      <c r="BR32" s="14">
        <f t="shared" si="15"/>
        <v>225.411</v>
      </c>
      <c r="BS32" s="14">
        <f t="shared" si="15"/>
        <v>215.93499999999997</v>
      </c>
      <c r="BT32" s="14">
        <f t="shared" si="15"/>
        <v>222.73</v>
      </c>
      <c r="BU32" s="14">
        <f t="shared" si="15"/>
        <v>223.65499999999997</v>
      </c>
      <c r="BV32" s="14">
        <f t="shared" si="15"/>
        <v>228.70099999999999</v>
      </c>
      <c r="BW32" s="14">
        <f t="shared" si="15"/>
        <v>228.381</v>
      </c>
      <c r="BX32" s="14">
        <f t="shared" si="15"/>
        <v>228.83800000000002</v>
      </c>
      <c r="BY32" s="14">
        <f t="shared" si="15"/>
        <v>234.39099999999999</v>
      </c>
      <c r="BZ32" s="14">
        <f t="shared" si="15"/>
        <v>246.63499999999999</v>
      </c>
      <c r="CA32" s="14">
        <f t="shared" si="15"/>
        <v>264.62</v>
      </c>
      <c r="CB32" s="14">
        <f t="shared" si="15"/>
        <v>258.149</v>
      </c>
      <c r="CC32" s="14">
        <f t="shared" si="15"/>
        <v>262.14600000000002</v>
      </c>
      <c r="CD32" s="14">
        <f t="shared" si="15"/>
        <v>296.85699999999997</v>
      </c>
      <c r="CE32" s="14">
        <f t="shared" si="15"/>
        <v>286.88300000000004</v>
      </c>
      <c r="CF32" s="14">
        <f t="shared" si="15"/>
        <v>272.29700000000003</v>
      </c>
      <c r="CG32" s="14">
        <f t="shared" si="15"/>
        <v>265.22699999999998</v>
      </c>
      <c r="CH32" s="14">
        <f t="shared" si="15"/>
        <v>264.291</v>
      </c>
      <c r="CI32" s="14">
        <f t="shared" si="15"/>
        <v>260.16999999999996</v>
      </c>
      <c r="CJ32" s="14">
        <f t="shared" ref="CJ32:CQ32" si="16">SUM(CJ33:CJ34)+CJ38+CJ39+CJ40</f>
        <v>270.34699999999998</v>
      </c>
      <c r="CK32" s="14">
        <f t="shared" si="16"/>
        <v>262.096</v>
      </c>
      <c r="CL32" s="14">
        <f t="shared" si="16"/>
        <v>244.91400000000002</v>
      </c>
      <c r="CM32" s="14">
        <f t="shared" si="16"/>
        <v>227.99900000000002</v>
      </c>
      <c r="CN32" s="14">
        <f t="shared" si="16"/>
        <v>211</v>
      </c>
      <c r="CO32" s="14">
        <f t="shared" si="16"/>
        <v>215.89100000000002</v>
      </c>
      <c r="CP32" s="14">
        <f t="shared" si="16"/>
        <v>234.04300000000001</v>
      </c>
      <c r="CQ32" s="14">
        <f t="shared" si="16"/>
        <v>230.07900000000001</v>
      </c>
      <c r="CR32" s="14">
        <v>231.02100000000002</v>
      </c>
      <c r="CS32" s="14">
        <v>219.90500000000003</v>
      </c>
      <c r="CT32" s="14">
        <v>208.48099999999999</v>
      </c>
      <c r="CU32" s="14">
        <v>230.84899999999999</v>
      </c>
      <c r="CV32" s="14">
        <v>232.89599999999999</v>
      </c>
      <c r="CW32" s="14">
        <v>219.14600000000002</v>
      </c>
      <c r="CX32" s="14">
        <v>224.82599999999999</v>
      </c>
      <c r="CY32" s="14">
        <v>227.46699999999998</v>
      </c>
      <c r="CZ32" s="14">
        <v>238.33</v>
      </c>
      <c r="DA32" s="14">
        <v>256.53999999999996</v>
      </c>
      <c r="DB32" s="14">
        <v>266.89099999999996</v>
      </c>
      <c r="DC32" s="14">
        <v>286.49400000000003</v>
      </c>
      <c r="DD32" s="14">
        <v>308.97899999999998</v>
      </c>
      <c r="DE32" s="14">
        <v>316.43899999999996</v>
      </c>
      <c r="DF32" s="14">
        <v>296.428</v>
      </c>
      <c r="DG32" s="14">
        <v>303.15800000000002</v>
      </c>
      <c r="DH32" s="14">
        <v>302.87900000000002</v>
      </c>
      <c r="DI32" s="14">
        <v>294.59399999999999</v>
      </c>
      <c r="DJ32" s="14">
        <v>285.88499999999999</v>
      </c>
      <c r="DK32" s="14">
        <v>292.471</v>
      </c>
      <c r="DL32" s="14">
        <v>322.976</v>
      </c>
      <c r="DM32" s="14">
        <v>320.30200000000002</v>
      </c>
      <c r="DN32" s="14">
        <v>332.54</v>
      </c>
      <c r="DO32" s="14">
        <v>336.27699999999999</v>
      </c>
      <c r="DP32" s="14">
        <v>341.47500000000002</v>
      </c>
      <c r="DQ32" s="14">
        <v>337.26900000000001</v>
      </c>
      <c r="DR32" s="14">
        <v>351.79199999999997</v>
      </c>
      <c r="DS32" s="14">
        <v>370.68900000000002</v>
      </c>
      <c r="DT32" s="14">
        <v>397.69200000000001</v>
      </c>
      <c r="DU32" s="14">
        <v>397.65199999999999</v>
      </c>
      <c r="DV32" s="14">
        <v>395.99599999999998</v>
      </c>
      <c r="DW32" s="14">
        <v>402.27700000000004</v>
      </c>
      <c r="DX32" s="14">
        <v>408.18799999999999</v>
      </c>
      <c r="DY32" s="14">
        <v>407.55400000000003</v>
      </c>
      <c r="DZ32" s="14">
        <v>427.101</v>
      </c>
      <c r="EA32" s="14">
        <v>442.09299999999996</v>
      </c>
      <c r="EB32" s="14">
        <v>434.69100000000003</v>
      </c>
      <c r="EC32" s="14">
        <v>429.51</v>
      </c>
      <c r="ED32" s="14">
        <v>415.73200000000003</v>
      </c>
      <c r="EE32" s="14">
        <v>426.23199999999997</v>
      </c>
      <c r="EF32" s="14">
        <v>458.52800000000002</v>
      </c>
      <c r="EG32" s="14">
        <v>450.41499999999996</v>
      </c>
      <c r="EH32" s="14">
        <v>443.56599999999992</v>
      </c>
      <c r="EI32" s="14">
        <v>448.17000000000007</v>
      </c>
      <c r="EJ32" s="14">
        <v>438.93299999999999</v>
      </c>
      <c r="EK32" s="14">
        <v>437.29999999999995</v>
      </c>
      <c r="EL32" s="14">
        <v>454.61900000000003</v>
      </c>
      <c r="EM32" s="14">
        <v>479.40100000000007</v>
      </c>
      <c r="EN32" s="14">
        <v>486.36399999999998</v>
      </c>
      <c r="EO32" s="14">
        <v>493.82400000000001</v>
      </c>
      <c r="EP32" s="14">
        <v>500.673</v>
      </c>
      <c r="EQ32" s="14">
        <v>504.42500000000007</v>
      </c>
      <c r="ER32" s="14">
        <v>511.505</v>
      </c>
      <c r="ES32" s="14">
        <v>503.79199999999997</v>
      </c>
      <c r="ET32" s="14">
        <v>502.56399999999996</v>
      </c>
      <c r="EU32" s="14">
        <v>510.077</v>
      </c>
      <c r="EV32" s="14">
        <v>508.51</v>
      </c>
      <c r="EW32" s="14">
        <v>541.23099999999999</v>
      </c>
      <c r="EX32" s="14">
        <v>522.90499999999997</v>
      </c>
      <c r="EY32" s="14">
        <v>518.97</v>
      </c>
      <c r="EZ32" s="14">
        <v>504.00100000000003</v>
      </c>
      <c r="FA32" s="14">
        <v>508.23700000000002</v>
      </c>
      <c r="FB32" s="14">
        <v>500.58000000000004</v>
      </c>
      <c r="FC32" s="14">
        <v>506.06100000000004</v>
      </c>
      <c r="FD32" s="14">
        <v>517.46600000000001</v>
      </c>
      <c r="FE32" s="14">
        <v>514.04366000000005</v>
      </c>
      <c r="FF32" s="14">
        <v>531.02700000000004</v>
      </c>
      <c r="FG32" s="14">
        <v>527.36261999999999</v>
      </c>
      <c r="FH32" s="14">
        <v>534.67466999999999</v>
      </c>
      <c r="FI32" s="14">
        <v>530.26</v>
      </c>
      <c r="FJ32" s="14">
        <v>547.32799999999997</v>
      </c>
      <c r="FK32" s="14">
        <v>543.82939999999996</v>
      </c>
      <c r="FL32" s="14">
        <v>551.61799999999994</v>
      </c>
      <c r="FM32" s="14">
        <v>552.50699999999995</v>
      </c>
      <c r="FN32" s="14">
        <v>556.95700000000011</v>
      </c>
      <c r="FO32" s="14">
        <v>602.40000000000009</v>
      </c>
      <c r="FP32" s="14">
        <v>635.57065</v>
      </c>
      <c r="FQ32" s="14">
        <v>664.78600000000006</v>
      </c>
      <c r="FR32" s="14">
        <v>668.37734999999998</v>
      </c>
      <c r="FS32" s="14">
        <v>676.93399999999997</v>
      </c>
      <c r="FT32" s="14">
        <v>705.03899999999999</v>
      </c>
      <c r="FU32" s="14">
        <v>755.52199999999993</v>
      </c>
      <c r="FV32" s="14">
        <v>758.029</v>
      </c>
      <c r="FW32" s="14">
        <v>780.45299999999997</v>
      </c>
      <c r="FX32" s="14">
        <v>758.81299999999999</v>
      </c>
      <c r="FY32" s="14">
        <v>764.60599999999999</v>
      </c>
      <c r="FZ32" s="14">
        <v>738.10699999999997</v>
      </c>
      <c r="GA32" s="14">
        <v>762.15899999999999</v>
      </c>
      <c r="GB32" s="14">
        <v>826.20500000000004</v>
      </c>
      <c r="GC32" s="14">
        <v>807.78499999999985</v>
      </c>
      <c r="GD32" s="14">
        <v>810.22600000000011</v>
      </c>
      <c r="GE32" s="14">
        <v>802.08799999999997</v>
      </c>
      <c r="GF32" s="14">
        <v>760.73799999999994</v>
      </c>
      <c r="GG32" s="14">
        <v>756.88600000000008</v>
      </c>
      <c r="GH32" s="14">
        <v>757.12900000000002</v>
      </c>
      <c r="GI32" s="14">
        <v>768.90699999999993</v>
      </c>
      <c r="GJ32" s="14">
        <v>781.96199999999999</v>
      </c>
      <c r="GK32" s="14">
        <v>765.87100000000009</v>
      </c>
      <c r="GL32" s="14">
        <f>GL33+GL34</f>
        <v>746.2349999999999</v>
      </c>
      <c r="GM32" s="14">
        <v>768.69599999999991</v>
      </c>
      <c r="GN32" s="14">
        <v>786.03899999999999</v>
      </c>
      <c r="GO32" s="14">
        <v>795.17800000000011</v>
      </c>
      <c r="GP32" s="14">
        <v>775.08899999999994</v>
      </c>
      <c r="GQ32" s="14">
        <v>775.62599999999998</v>
      </c>
      <c r="GR32" s="14">
        <v>724.36299999999994</v>
      </c>
      <c r="GS32" s="14">
        <v>760.67200000000003</v>
      </c>
      <c r="GT32" s="14">
        <v>821.50400000000002</v>
      </c>
      <c r="GU32" s="14">
        <v>818.68100000000004</v>
      </c>
      <c r="GV32" s="14">
        <v>828.83199999999999</v>
      </c>
      <c r="GW32" s="14">
        <v>842.92399999999998</v>
      </c>
      <c r="GX32" s="14">
        <v>832.06400000000008</v>
      </c>
      <c r="GY32" s="76">
        <v>867.65</v>
      </c>
      <c r="GZ32" s="27">
        <v>836.62099999999998</v>
      </c>
    </row>
    <row r="33" spans="1:208" s="14" customFormat="1" ht="18" x14ac:dyDescent="0.25">
      <c r="B33" s="11"/>
      <c r="C33" s="28" t="s">
        <v>24</v>
      </c>
      <c r="D33" s="14">
        <v>54.195999999999998</v>
      </c>
      <c r="E33" s="14">
        <v>51.562999999999995</v>
      </c>
      <c r="F33" s="14">
        <v>51.012</v>
      </c>
      <c r="G33" s="14">
        <v>51.946999999999996</v>
      </c>
      <c r="H33" s="14">
        <v>54.677</v>
      </c>
      <c r="I33" s="14">
        <v>51.71</v>
      </c>
      <c r="J33" s="14">
        <v>55.991999999999997</v>
      </c>
      <c r="K33" s="14">
        <v>58.102999999999994</v>
      </c>
      <c r="L33" s="14">
        <v>53.031999999999996</v>
      </c>
      <c r="M33" s="14">
        <v>55.172999999999995</v>
      </c>
      <c r="N33" s="14">
        <v>56.772999999999996</v>
      </c>
      <c r="O33" s="14">
        <v>70.012</v>
      </c>
      <c r="P33" s="14">
        <v>56.890999999999998</v>
      </c>
      <c r="Q33" s="14">
        <v>54.911999999999999</v>
      </c>
      <c r="R33" s="14">
        <v>51.647999999999996</v>
      </c>
      <c r="S33" s="14">
        <v>51.872999999999998</v>
      </c>
      <c r="T33" s="14">
        <v>56.076000000000001</v>
      </c>
      <c r="U33" s="14">
        <v>51.784999999999997</v>
      </c>
      <c r="V33" s="14">
        <v>57.521000000000001</v>
      </c>
      <c r="W33" s="14">
        <v>55.516999999999996</v>
      </c>
      <c r="X33" s="14">
        <v>55.669999999999995</v>
      </c>
      <c r="Y33" s="14">
        <v>56.811</v>
      </c>
      <c r="Z33" s="14">
        <v>57.494999999999997</v>
      </c>
      <c r="AA33" s="14">
        <v>77.072999999999993</v>
      </c>
      <c r="AB33" s="14">
        <v>61.231999999999999</v>
      </c>
      <c r="AC33" s="14">
        <v>59.231999999999999</v>
      </c>
      <c r="AD33" s="14">
        <v>58.303999999999995</v>
      </c>
      <c r="AE33" s="14">
        <v>61.004999999999995</v>
      </c>
      <c r="AF33" s="14">
        <v>61.026999999999994</v>
      </c>
      <c r="AG33" s="14">
        <v>64.867999999999995</v>
      </c>
      <c r="AH33" s="14">
        <v>66.103999999999999</v>
      </c>
      <c r="AI33" s="14">
        <v>63.212999999999994</v>
      </c>
      <c r="AJ33" s="14">
        <v>63.875</v>
      </c>
      <c r="AK33" s="14">
        <v>63.714999999999996</v>
      </c>
      <c r="AL33" s="14">
        <v>65.248999999999995</v>
      </c>
      <c r="AM33" s="14">
        <v>86.132999999999996</v>
      </c>
      <c r="AN33" s="14">
        <v>65.608999999999995</v>
      </c>
      <c r="AO33" s="14">
        <v>63.209999999999994</v>
      </c>
      <c r="AP33" s="14">
        <v>63.01</v>
      </c>
      <c r="AQ33" s="14">
        <v>67.007999999999996</v>
      </c>
      <c r="AR33" s="14">
        <v>80.001999999999995</v>
      </c>
      <c r="AS33" s="14">
        <v>75.805999999999997</v>
      </c>
      <c r="AT33" s="14">
        <v>72.816000000000003</v>
      </c>
      <c r="AU33" s="14">
        <v>72.661000000000001</v>
      </c>
      <c r="AV33" s="14">
        <v>68.611999999999995</v>
      </c>
      <c r="AW33" s="14">
        <v>68.971999999999994</v>
      </c>
      <c r="AX33" s="14">
        <v>67.584999999999994</v>
      </c>
      <c r="AY33" s="14">
        <v>93.013999999999996</v>
      </c>
      <c r="AZ33" s="14">
        <v>74.212000000000003</v>
      </c>
      <c r="BA33" s="14">
        <v>76.557999999999993</v>
      </c>
      <c r="BB33" s="14">
        <v>74.903999999999996</v>
      </c>
      <c r="BC33" s="14">
        <v>73.245999999999995</v>
      </c>
      <c r="BD33" s="14">
        <v>76.662999999999997</v>
      </c>
      <c r="BE33" s="14">
        <v>78.191999999999993</v>
      </c>
      <c r="BF33" s="14">
        <v>76.875999999999991</v>
      </c>
      <c r="BG33" s="14">
        <v>79.066000000000003</v>
      </c>
      <c r="BH33" s="14">
        <v>70.317999999999998</v>
      </c>
      <c r="BI33" s="14">
        <v>72.728999999999999</v>
      </c>
      <c r="BJ33" s="14">
        <v>74.573999999999998</v>
      </c>
      <c r="BK33" s="14">
        <v>95.551999999999992</v>
      </c>
      <c r="BL33" s="14">
        <v>76.429000000000002</v>
      </c>
      <c r="BM33" s="14">
        <v>74.215000000000003</v>
      </c>
      <c r="BN33" s="14">
        <v>75.212999999999994</v>
      </c>
      <c r="BO33" s="14">
        <v>78.724999999999994</v>
      </c>
      <c r="BP33" s="14">
        <v>84.106999999999999</v>
      </c>
      <c r="BQ33" s="14">
        <v>67.847999999999999</v>
      </c>
      <c r="BR33" s="14">
        <v>69.650999999999996</v>
      </c>
      <c r="BS33" s="14">
        <v>68.647999999999996</v>
      </c>
      <c r="BT33" s="14">
        <v>68.009999999999991</v>
      </c>
      <c r="BU33" s="14">
        <v>67.632999999999996</v>
      </c>
      <c r="BV33" s="14">
        <v>69.429000000000002</v>
      </c>
      <c r="BW33" s="14">
        <v>88.515999999999991</v>
      </c>
      <c r="BX33" s="14">
        <v>73.858999999999995</v>
      </c>
      <c r="BY33" s="14">
        <v>69.238</v>
      </c>
      <c r="BZ33" s="14">
        <v>70.119</v>
      </c>
      <c r="CA33" s="14">
        <v>68.962000000000003</v>
      </c>
      <c r="CB33" s="14">
        <v>75.165999999999997</v>
      </c>
      <c r="CC33" s="14">
        <v>76.108000000000004</v>
      </c>
      <c r="CD33" s="14">
        <v>77.727000000000004</v>
      </c>
      <c r="CE33" s="14">
        <v>77.418000000000006</v>
      </c>
      <c r="CF33" s="14">
        <v>77.992999999999995</v>
      </c>
      <c r="CG33" s="14">
        <v>75.153999999999996</v>
      </c>
      <c r="CH33" s="14">
        <v>76.438000000000002</v>
      </c>
      <c r="CI33" s="14">
        <v>85.950999999999993</v>
      </c>
      <c r="CJ33" s="14">
        <v>81.546999999999997</v>
      </c>
      <c r="CK33" s="14">
        <v>83.375</v>
      </c>
      <c r="CL33" s="14">
        <v>83.655000000000001</v>
      </c>
      <c r="CM33" s="14">
        <v>81.533000000000001</v>
      </c>
      <c r="CN33" s="14">
        <v>90.213999999999999</v>
      </c>
      <c r="CO33" s="14">
        <v>82.748000000000005</v>
      </c>
      <c r="CP33" s="14">
        <v>86.082999999999998</v>
      </c>
      <c r="CQ33" s="14">
        <v>90.614000000000004</v>
      </c>
      <c r="CR33" s="14">
        <v>88.17</v>
      </c>
      <c r="CS33" s="14">
        <v>88.614999999999995</v>
      </c>
      <c r="CT33" s="14">
        <v>85.927999999999997</v>
      </c>
      <c r="CU33" s="14">
        <v>116.771</v>
      </c>
      <c r="CV33" s="14">
        <v>87.063999999999993</v>
      </c>
      <c r="CW33" s="14">
        <v>85.26</v>
      </c>
      <c r="CX33" s="14">
        <v>84.046999999999997</v>
      </c>
      <c r="CY33" s="14">
        <v>85.74</v>
      </c>
      <c r="CZ33" s="14">
        <v>90.114000000000004</v>
      </c>
      <c r="DA33" s="14">
        <v>89.608999999999995</v>
      </c>
      <c r="DB33" s="14">
        <v>94.010999999999996</v>
      </c>
      <c r="DC33" s="14">
        <v>91.634</v>
      </c>
      <c r="DD33" s="14">
        <v>90.965999999999994</v>
      </c>
      <c r="DE33" s="14">
        <v>91.058999999999997</v>
      </c>
      <c r="DF33" s="14">
        <v>91.18</v>
      </c>
      <c r="DG33" s="14">
        <v>123.09399999999999</v>
      </c>
      <c r="DH33" s="14">
        <v>99.450999999999993</v>
      </c>
      <c r="DI33" s="14">
        <v>95.962999999999994</v>
      </c>
      <c r="DJ33" s="14">
        <v>99.85</v>
      </c>
      <c r="DK33" s="14">
        <v>93.117999999999995</v>
      </c>
      <c r="DL33" s="14">
        <v>104.04600000000001</v>
      </c>
      <c r="DM33" s="14">
        <v>101.624</v>
      </c>
      <c r="DN33" s="14">
        <v>106.87</v>
      </c>
      <c r="DO33" s="14">
        <v>106.89</v>
      </c>
      <c r="DP33" s="14">
        <v>116.88500000000001</v>
      </c>
      <c r="DQ33" s="14">
        <v>114.18600000000001</v>
      </c>
      <c r="DR33" s="14">
        <v>114.496</v>
      </c>
      <c r="DS33" s="14">
        <v>142.51300000000001</v>
      </c>
      <c r="DT33" s="14">
        <v>115.297</v>
      </c>
      <c r="DU33" s="14">
        <v>116.878</v>
      </c>
      <c r="DV33" s="14">
        <v>117.22</v>
      </c>
      <c r="DW33" s="14">
        <v>122.797</v>
      </c>
      <c r="DX33" s="14">
        <v>126.86199999999999</v>
      </c>
      <c r="DY33" s="14">
        <v>124.254</v>
      </c>
      <c r="DZ33" s="14">
        <v>133.661</v>
      </c>
      <c r="EA33" s="14">
        <v>128.41900000000001</v>
      </c>
      <c r="EB33" s="14">
        <v>128.78200000000001</v>
      </c>
      <c r="EC33" s="14">
        <v>127.992</v>
      </c>
      <c r="ED33" s="14">
        <v>125.98</v>
      </c>
      <c r="EE33" s="14">
        <v>153.77099999999999</v>
      </c>
      <c r="EF33" s="14">
        <v>132.851</v>
      </c>
      <c r="EG33" s="14">
        <v>127.288</v>
      </c>
      <c r="EH33" s="14">
        <v>128.131</v>
      </c>
      <c r="EI33" s="14">
        <v>126.81100000000001</v>
      </c>
      <c r="EJ33" s="14">
        <v>132.92599999999999</v>
      </c>
      <c r="EK33" s="14">
        <v>131.74600000000001</v>
      </c>
      <c r="EL33" s="14">
        <v>137.90299999999999</v>
      </c>
      <c r="EM33" s="14">
        <v>145.57599999999999</v>
      </c>
      <c r="EN33" s="14">
        <v>141.29599999999999</v>
      </c>
      <c r="EO33" s="14">
        <v>147.661</v>
      </c>
      <c r="EP33" s="14">
        <v>146.126</v>
      </c>
      <c r="EQ33" s="14">
        <v>170.18100000000001</v>
      </c>
      <c r="ER33" s="14">
        <v>145.16300000000001</v>
      </c>
      <c r="ES33" s="14">
        <v>139.29599999999999</v>
      </c>
      <c r="ET33" s="14">
        <v>151.691</v>
      </c>
      <c r="EU33" s="14">
        <v>151.28800000000001</v>
      </c>
      <c r="EV33" s="14">
        <v>149.048</v>
      </c>
      <c r="EW33" s="14">
        <v>142.56800000000001</v>
      </c>
      <c r="EX33" s="14">
        <v>147.86000000000001</v>
      </c>
      <c r="EY33" s="14">
        <v>147.696</v>
      </c>
      <c r="EZ33" s="14">
        <v>150.73599999999999</v>
      </c>
      <c r="FA33" s="14">
        <v>153.15600000000001</v>
      </c>
      <c r="FB33" s="14">
        <v>150.54900000000001</v>
      </c>
      <c r="FC33" s="14">
        <v>167.89500000000001</v>
      </c>
      <c r="FD33" s="14">
        <v>153.18199999999999</v>
      </c>
      <c r="FE33" s="14">
        <v>145.774</v>
      </c>
      <c r="FF33" s="14">
        <v>165.81399999999999</v>
      </c>
      <c r="FG33" s="14">
        <v>158.577</v>
      </c>
      <c r="FH33" s="14">
        <v>161.42699999999999</v>
      </c>
      <c r="FI33" s="14">
        <v>156.78399999999999</v>
      </c>
      <c r="FJ33" s="14">
        <v>164.21</v>
      </c>
      <c r="FK33" s="14">
        <v>167.66</v>
      </c>
      <c r="FL33" s="14">
        <v>169.315</v>
      </c>
      <c r="FM33" s="14">
        <v>166.48099999999999</v>
      </c>
      <c r="FN33" s="14">
        <v>173.613</v>
      </c>
      <c r="FO33" s="14">
        <v>209.44499999999999</v>
      </c>
      <c r="FP33" s="14">
        <v>186.82599999999999</v>
      </c>
      <c r="FQ33" s="14">
        <v>177.602</v>
      </c>
      <c r="FR33" s="14">
        <v>174.01400000000001</v>
      </c>
      <c r="FS33" s="14">
        <v>180.267</v>
      </c>
      <c r="FT33" s="14">
        <v>191.113</v>
      </c>
      <c r="FU33" s="14">
        <v>194.96299999999999</v>
      </c>
      <c r="FV33" s="14">
        <v>197.673</v>
      </c>
      <c r="FW33" s="14">
        <v>197.97499999999999</v>
      </c>
      <c r="FX33" s="14">
        <v>197.90299999999999</v>
      </c>
      <c r="FY33" s="14">
        <v>197.512</v>
      </c>
      <c r="FZ33" s="14">
        <v>192.44300000000001</v>
      </c>
      <c r="GA33" s="14">
        <v>243.36500000000001</v>
      </c>
      <c r="GB33" s="14">
        <v>208.31200000000001</v>
      </c>
      <c r="GC33" s="14">
        <v>188.88200000000001</v>
      </c>
      <c r="GD33" s="14">
        <v>199.47300000000001</v>
      </c>
      <c r="GE33" s="14">
        <v>192.81299999999999</v>
      </c>
      <c r="GF33" s="14">
        <v>194.833</v>
      </c>
      <c r="GG33" s="14">
        <v>197.91200000000001</v>
      </c>
      <c r="GH33" s="14">
        <v>211.81800000000001</v>
      </c>
      <c r="GI33" s="14">
        <v>208.77600000000001</v>
      </c>
      <c r="GJ33" s="14">
        <v>210.554</v>
      </c>
      <c r="GK33" s="14">
        <v>214.185</v>
      </c>
      <c r="GL33" s="14">
        <v>213.315</v>
      </c>
      <c r="GM33" s="14">
        <v>262.80599999999998</v>
      </c>
      <c r="GN33" s="14">
        <v>245.994</v>
      </c>
      <c r="GO33" s="14">
        <v>227.49700000000001</v>
      </c>
      <c r="GP33" s="14">
        <v>222.40199999999999</v>
      </c>
      <c r="GQ33" s="14">
        <v>221.55699999999999</v>
      </c>
      <c r="GR33" s="14">
        <v>222.94399999999999</v>
      </c>
      <c r="GS33" s="14">
        <v>224.286</v>
      </c>
      <c r="GT33" s="14">
        <v>236.69800000000001</v>
      </c>
      <c r="GU33" s="14">
        <v>245.489</v>
      </c>
      <c r="GV33" s="14">
        <v>230.81800000000001</v>
      </c>
      <c r="GW33" s="14">
        <v>227.1</v>
      </c>
      <c r="GX33" s="14">
        <v>228.07400000000001</v>
      </c>
      <c r="GY33" s="76">
        <v>274.31299999999999</v>
      </c>
      <c r="GZ33" s="27">
        <v>247.227</v>
      </c>
    </row>
    <row r="34" spans="1:208" s="14" customFormat="1" ht="18" x14ac:dyDescent="0.25">
      <c r="A34" s="4"/>
      <c r="B34" s="11"/>
      <c r="C34" s="28" t="s">
        <v>25</v>
      </c>
      <c r="D34" s="14">
        <f>SUM(D35:D37)</f>
        <v>74.846999999999994</v>
      </c>
      <c r="E34" s="14">
        <f t="shared" ref="E34:BO34" si="17">SUM(E35:E37)</f>
        <v>86.63</v>
      </c>
      <c r="F34" s="14">
        <f t="shared" si="17"/>
        <v>86.718999999999994</v>
      </c>
      <c r="G34" s="14">
        <f t="shared" si="17"/>
        <v>92.812999999999988</v>
      </c>
      <c r="H34" s="14">
        <f t="shared" si="17"/>
        <v>104.52</v>
      </c>
      <c r="I34" s="14">
        <f t="shared" si="17"/>
        <v>102.63200000000001</v>
      </c>
      <c r="J34" s="14">
        <f t="shared" si="17"/>
        <v>109.17399999999999</v>
      </c>
      <c r="K34" s="14">
        <f t="shared" si="17"/>
        <v>115.90199999999999</v>
      </c>
      <c r="L34" s="14">
        <f t="shared" si="17"/>
        <v>118.128</v>
      </c>
      <c r="M34" s="14">
        <f t="shared" si="17"/>
        <v>134.58599999999998</v>
      </c>
      <c r="N34" s="14">
        <f t="shared" si="17"/>
        <v>131.64400000000001</v>
      </c>
      <c r="O34" s="14">
        <f t="shared" si="17"/>
        <v>138.928</v>
      </c>
      <c r="P34" s="14">
        <f t="shared" si="17"/>
        <v>152.43600000000001</v>
      </c>
      <c r="Q34" s="14">
        <f t="shared" si="17"/>
        <v>157.39099999999999</v>
      </c>
      <c r="R34" s="14">
        <f t="shared" si="17"/>
        <v>155.27799999999999</v>
      </c>
      <c r="S34" s="14">
        <f t="shared" si="17"/>
        <v>147.86799999999999</v>
      </c>
      <c r="T34" s="14">
        <f t="shared" si="17"/>
        <v>162.584</v>
      </c>
      <c r="U34" s="14">
        <f t="shared" si="17"/>
        <v>161.52500000000001</v>
      </c>
      <c r="V34" s="14">
        <f t="shared" si="17"/>
        <v>178.905</v>
      </c>
      <c r="W34" s="14">
        <f t="shared" si="17"/>
        <v>189.26999999999998</v>
      </c>
      <c r="X34" s="14">
        <f t="shared" si="17"/>
        <v>194.72</v>
      </c>
      <c r="Y34" s="14">
        <f t="shared" si="17"/>
        <v>184.31399999999999</v>
      </c>
      <c r="Z34" s="14">
        <f t="shared" si="17"/>
        <v>176.82599999999999</v>
      </c>
      <c r="AA34" s="14">
        <f t="shared" si="17"/>
        <v>159.25</v>
      </c>
      <c r="AB34" s="14">
        <f t="shared" si="17"/>
        <v>152.40700000000001</v>
      </c>
      <c r="AC34" s="14">
        <f t="shared" si="17"/>
        <v>153.85</v>
      </c>
      <c r="AD34" s="14">
        <f t="shared" si="17"/>
        <v>139.042</v>
      </c>
      <c r="AE34" s="14">
        <f t="shared" si="17"/>
        <v>122.545</v>
      </c>
      <c r="AF34" s="14">
        <f t="shared" si="17"/>
        <v>128.31299999999999</v>
      </c>
      <c r="AG34" s="14">
        <f t="shared" si="17"/>
        <v>101.36500000000001</v>
      </c>
      <c r="AH34" s="14">
        <f t="shared" si="17"/>
        <v>108.47</v>
      </c>
      <c r="AI34" s="14">
        <f t="shared" si="17"/>
        <v>106.64400000000001</v>
      </c>
      <c r="AJ34" s="14">
        <f t="shared" si="17"/>
        <v>91.158999999999992</v>
      </c>
      <c r="AK34" s="14">
        <f t="shared" si="17"/>
        <v>89.066000000000003</v>
      </c>
      <c r="AL34" s="14">
        <f t="shared" si="17"/>
        <v>81.397000000000006</v>
      </c>
      <c r="AM34" s="14">
        <f t="shared" si="17"/>
        <v>75.88</v>
      </c>
      <c r="AN34" s="14">
        <f t="shared" si="17"/>
        <v>115.438</v>
      </c>
      <c r="AO34" s="14">
        <f t="shared" si="17"/>
        <v>109.29400000000001</v>
      </c>
      <c r="AP34" s="14">
        <f t="shared" si="17"/>
        <v>97.802000000000007</v>
      </c>
      <c r="AQ34" s="14">
        <f t="shared" si="17"/>
        <v>96.157999999999987</v>
      </c>
      <c r="AR34" s="14">
        <f t="shared" si="17"/>
        <v>102.23899999999999</v>
      </c>
      <c r="AS34" s="14">
        <f t="shared" si="17"/>
        <v>128.91899999999998</v>
      </c>
      <c r="AT34" s="14">
        <f t="shared" si="17"/>
        <v>126.3</v>
      </c>
      <c r="AU34" s="14">
        <f t="shared" si="17"/>
        <v>127.93</v>
      </c>
      <c r="AV34" s="14">
        <f t="shared" si="17"/>
        <v>113.059</v>
      </c>
      <c r="AW34" s="14">
        <f t="shared" si="17"/>
        <v>105.52600000000001</v>
      </c>
      <c r="AX34" s="14">
        <f t="shared" si="17"/>
        <v>76.504999999999995</v>
      </c>
      <c r="AY34" s="14">
        <f t="shared" si="17"/>
        <v>75.051999999999992</v>
      </c>
      <c r="AZ34" s="14">
        <f t="shared" si="17"/>
        <v>96.97999999999999</v>
      </c>
      <c r="BA34" s="14">
        <f t="shared" si="17"/>
        <v>94.948000000000008</v>
      </c>
      <c r="BB34" s="14">
        <f t="shared" si="17"/>
        <v>85.030999999999992</v>
      </c>
      <c r="BC34" s="14">
        <f t="shared" si="17"/>
        <v>85.692999999999998</v>
      </c>
      <c r="BD34" s="14">
        <f t="shared" si="17"/>
        <v>93.375</v>
      </c>
      <c r="BE34" s="14">
        <f t="shared" si="17"/>
        <v>95.86</v>
      </c>
      <c r="BF34" s="14">
        <f t="shared" si="17"/>
        <v>98.818000000000012</v>
      </c>
      <c r="BG34" s="14">
        <f t="shared" si="17"/>
        <v>89.087000000000003</v>
      </c>
      <c r="BH34" s="14">
        <f t="shared" si="17"/>
        <v>96.355000000000004</v>
      </c>
      <c r="BI34" s="14">
        <f t="shared" si="17"/>
        <v>114.30000000000001</v>
      </c>
      <c r="BJ34" s="14">
        <f t="shared" si="17"/>
        <v>107.64600000000002</v>
      </c>
      <c r="BK34" s="14">
        <f t="shared" si="17"/>
        <v>108.822</v>
      </c>
      <c r="BL34" s="14">
        <f t="shared" si="17"/>
        <v>146.423</v>
      </c>
      <c r="BM34" s="14">
        <f t="shared" si="17"/>
        <v>150.041</v>
      </c>
      <c r="BN34" s="14">
        <f t="shared" si="17"/>
        <v>135.87899999999999</v>
      </c>
      <c r="BO34" s="14">
        <f t="shared" si="17"/>
        <v>132.54499999999999</v>
      </c>
      <c r="BP34" s="14">
        <f t="shared" ref="BP34:CQ34" si="18">SUM(BP35:BP37)</f>
        <v>145.95099999999999</v>
      </c>
      <c r="BQ34" s="14">
        <f t="shared" si="18"/>
        <v>154.006</v>
      </c>
      <c r="BR34" s="14">
        <f t="shared" si="18"/>
        <v>155.76</v>
      </c>
      <c r="BS34" s="14">
        <f t="shared" si="18"/>
        <v>147.28699999999998</v>
      </c>
      <c r="BT34" s="14">
        <f t="shared" si="18"/>
        <v>154.72</v>
      </c>
      <c r="BU34" s="14">
        <f t="shared" si="18"/>
        <v>156.02199999999999</v>
      </c>
      <c r="BV34" s="14">
        <f t="shared" si="18"/>
        <v>159.27199999999999</v>
      </c>
      <c r="BW34" s="14">
        <f t="shared" si="18"/>
        <v>139.86500000000001</v>
      </c>
      <c r="BX34" s="14">
        <f t="shared" si="18"/>
        <v>154.97900000000001</v>
      </c>
      <c r="BY34" s="14">
        <f t="shared" si="18"/>
        <v>165.15299999999999</v>
      </c>
      <c r="BZ34" s="14">
        <f t="shared" si="18"/>
        <v>176.51599999999999</v>
      </c>
      <c r="CA34" s="14">
        <f t="shared" si="18"/>
        <v>195.65799999999999</v>
      </c>
      <c r="CB34" s="14">
        <f t="shared" si="18"/>
        <v>182.983</v>
      </c>
      <c r="CC34" s="14">
        <f t="shared" si="18"/>
        <v>186.03800000000001</v>
      </c>
      <c r="CD34" s="14">
        <f t="shared" si="18"/>
        <v>219.13</v>
      </c>
      <c r="CE34" s="14">
        <f t="shared" si="18"/>
        <v>209.465</v>
      </c>
      <c r="CF34" s="14">
        <f t="shared" si="18"/>
        <v>194.304</v>
      </c>
      <c r="CG34" s="14">
        <f t="shared" si="18"/>
        <v>190.07300000000001</v>
      </c>
      <c r="CH34" s="14">
        <f t="shared" si="18"/>
        <v>187.85300000000001</v>
      </c>
      <c r="CI34" s="14">
        <f t="shared" si="18"/>
        <v>174.21899999999999</v>
      </c>
      <c r="CJ34" s="14">
        <f t="shared" si="18"/>
        <v>188.8</v>
      </c>
      <c r="CK34" s="14">
        <f t="shared" si="18"/>
        <v>178.721</v>
      </c>
      <c r="CL34" s="14">
        <f t="shared" si="18"/>
        <v>161.25900000000001</v>
      </c>
      <c r="CM34" s="14">
        <f t="shared" si="18"/>
        <v>146.46600000000001</v>
      </c>
      <c r="CN34" s="14">
        <f t="shared" si="18"/>
        <v>120.786</v>
      </c>
      <c r="CO34" s="14">
        <f t="shared" si="18"/>
        <v>133.143</v>
      </c>
      <c r="CP34" s="14">
        <f t="shared" si="18"/>
        <v>147.96</v>
      </c>
      <c r="CQ34" s="14">
        <f t="shared" si="18"/>
        <v>139.465</v>
      </c>
      <c r="CR34" s="14">
        <v>142.851</v>
      </c>
      <c r="CS34" s="14">
        <v>131.29000000000002</v>
      </c>
      <c r="CT34" s="14">
        <v>122.553</v>
      </c>
      <c r="CU34" s="14">
        <v>114.078</v>
      </c>
      <c r="CV34" s="14">
        <v>145.83199999999999</v>
      </c>
      <c r="CW34" s="14">
        <v>133.886</v>
      </c>
      <c r="CX34" s="14">
        <v>140.779</v>
      </c>
      <c r="CY34" s="14">
        <v>141.727</v>
      </c>
      <c r="CZ34" s="14">
        <v>148.21600000000001</v>
      </c>
      <c r="DA34" s="14">
        <v>166.93099999999998</v>
      </c>
      <c r="DB34" s="14">
        <v>172.88</v>
      </c>
      <c r="DC34" s="14">
        <v>194.86</v>
      </c>
      <c r="DD34" s="14">
        <v>218.01300000000001</v>
      </c>
      <c r="DE34" s="14">
        <v>225.38</v>
      </c>
      <c r="DF34" s="14">
        <v>205.24799999999999</v>
      </c>
      <c r="DG34" s="14">
        <v>180.06399999999999</v>
      </c>
      <c r="DH34" s="14">
        <v>203.428</v>
      </c>
      <c r="DI34" s="14">
        <v>198.631</v>
      </c>
      <c r="DJ34" s="14">
        <v>186.035</v>
      </c>
      <c r="DK34" s="14">
        <v>199.35300000000001</v>
      </c>
      <c r="DL34" s="14">
        <v>218.93</v>
      </c>
      <c r="DM34" s="14">
        <v>218.678</v>
      </c>
      <c r="DN34" s="14">
        <v>225.67000000000002</v>
      </c>
      <c r="DO34" s="14">
        <v>229.387</v>
      </c>
      <c r="DP34" s="14">
        <v>224.59</v>
      </c>
      <c r="DQ34" s="14">
        <v>223.083</v>
      </c>
      <c r="DR34" s="14">
        <v>237.29599999999999</v>
      </c>
      <c r="DS34" s="14">
        <v>228.17600000000002</v>
      </c>
      <c r="DT34" s="14">
        <v>282.39499999999998</v>
      </c>
      <c r="DU34" s="14">
        <v>280.774</v>
      </c>
      <c r="DV34" s="14">
        <v>278.77600000000001</v>
      </c>
      <c r="DW34" s="14">
        <v>279.48</v>
      </c>
      <c r="DX34" s="14">
        <v>281.32600000000002</v>
      </c>
      <c r="DY34" s="14">
        <v>283.3</v>
      </c>
      <c r="DZ34" s="14">
        <v>293.44</v>
      </c>
      <c r="EA34" s="14">
        <v>313.67399999999998</v>
      </c>
      <c r="EB34" s="14">
        <v>305.90899999999999</v>
      </c>
      <c r="EC34" s="14">
        <v>301.51799999999997</v>
      </c>
      <c r="ED34" s="14">
        <v>289.75200000000001</v>
      </c>
      <c r="EE34" s="14">
        <v>272.46100000000001</v>
      </c>
      <c r="EF34" s="14">
        <v>325.67700000000002</v>
      </c>
      <c r="EG34" s="14">
        <v>323.12699999999995</v>
      </c>
      <c r="EH34" s="14">
        <v>315.43499999999995</v>
      </c>
      <c r="EI34" s="14">
        <v>321.35900000000004</v>
      </c>
      <c r="EJ34" s="14">
        <v>306.00700000000001</v>
      </c>
      <c r="EK34" s="14">
        <v>305.55399999999997</v>
      </c>
      <c r="EL34" s="14">
        <v>316.71600000000001</v>
      </c>
      <c r="EM34" s="14">
        <v>333.82500000000005</v>
      </c>
      <c r="EN34" s="14">
        <v>345.06799999999998</v>
      </c>
      <c r="EO34" s="14">
        <v>346.16300000000001</v>
      </c>
      <c r="EP34" s="14">
        <v>354.54700000000003</v>
      </c>
      <c r="EQ34" s="14">
        <v>334.24400000000003</v>
      </c>
      <c r="ER34" s="14">
        <v>366.34199999999998</v>
      </c>
      <c r="ES34" s="14">
        <v>364.49599999999998</v>
      </c>
      <c r="ET34" s="14">
        <v>350.87299999999999</v>
      </c>
      <c r="EU34" s="14">
        <v>358.78899999999999</v>
      </c>
      <c r="EV34" s="14">
        <v>359.46199999999999</v>
      </c>
      <c r="EW34" s="14">
        <v>398.66399999999999</v>
      </c>
      <c r="EX34" s="14">
        <v>375.04499999999996</v>
      </c>
      <c r="EY34" s="14">
        <v>371.274</v>
      </c>
      <c r="EZ34" s="14">
        <v>353.26500000000004</v>
      </c>
      <c r="FA34" s="14">
        <v>355.08100000000002</v>
      </c>
      <c r="FB34" s="14">
        <v>350.03100000000001</v>
      </c>
      <c r="FC34" s="14">
        <v>338.166</v>
      </c>
      <c r="FD34" s="14">
        <v>364.28399999999999</v>
      </c>
      <c r="FE34" s="14">
        <v>368.26966000000004</v>
      </c>
      <c r="FF34" s="14">
        <v>365.21300000000002</v>
      </c>
      <c r="FG34" s="14">
        <v>368.78561999999999</v>
      </c>
      <c r="FH34" s="14">
        <v>373.24766999999997</v>
      </c>
      <c r="FI34" s="14">
        <v>373.476</v>
      </c>
      <c r="FJ34" s="14">
        <v>383.11799999999999</v>
      </c>
      <c r="FK34" s="14">
        <v>376.1694</v>
      </c>
      <c r="FL34" s="14">
        <v>382.303</v>
      </c>
      <c r="FM34" s="14">
        <v>386.02599999999995</v>
      </c>
      <c r="FN34" s="14">
        <v>383.34400000000005</v>
      </c>
      <c r="FO34" s="14">
        <v>392.95500000000004</v>
      </c>
      <c r="FP34" s="14">
        <v>448.74465000000004</v>
      </c>
      <c r="FQ34" s="14">
        <v>487.18400000000003</v>
      </c>
      <c r="FR34" s="14">
        <v>494.36334999999997</v>
      </c>
      <c r="FS34" s="14">
        <v>496.66700000000003</v>
      </c>
      <c r="FT34" s="14">
        <v>513.92600000000004</v>
      </c>
      <c r="FU34" s="14">
        <v>560.55899999999997</v>
      </c>
      <c r="FV34" s="14">
        <v>560.35599999999999</v>
      </c>
      <c r="FW34" s="14">
        <v>582.47799999999995</v>
      </c>
      <c r="FX34" s="14">
        <v>560.91</v>
      </c>
      <c r="FY34" s="14">
        <v>567.09400000000005</v>
      </c>
      <c r="FZ34" s="14">
        <v>545.66399999999999</v>
      </c>
      <c r="GA34" s="14">
        <v>518.79399999999998</v>
      </c>
      <c r="GB34" s="14">
        <v>617.89300000000003</v>
      </c>
      <c r="GC34" s="14">
        <v>618.90299999999991</v>
      </c>
      <c r="GD34" s="14">
        <v>610.75300000000004</v>
      </c>
      <c r="GE34" s="14">
        <v>609.27499999999998</v>
      </c>
      <c r="GF34" s="14">
        <v>565.90499999999997</v>
      </c>
      <c r="GG34" s="14">
        <v>558.97400000000005</v>
      </c>
      <c r="GH34" s="14">
        <v>545.31100000000004</v>
      </c>
      <c r="GI34" s="14">
        <v>560.13099999999997</v>
      </c>
      <c r="GJ34" s="14">
        <v>571.40800000000002</v>
      </c>
      <c r="GK34" s="14">
        <v>551.68600000000004</v>
      </c>
      <c r="GL34" s="14">
        <f>+GL35+GL36+GL37</f>
        <v>532.91999999999996</v>
      </c>
      <c r="GM34" s="14">
        <v>505.89</v>
      </c>
      <c r="GN34" s="14">
        <v>540.04499999999996</v>
      </c>
      <c r="GO34" s="14">
        <v>567.68100000000004</v>
      </c>
      <c r="GP34" s="14">
        <v>552.68700000000001</v>
      </c>
      <c r="GQ34" s="14">
        <v>554.06899999999996</v>
      </c>
      <c r="GR34" s="14">
        <v>501.41899999999998</v>
      </c>
      <c r="GS34" s="14">
        <v>536.38599999999997</v>
      </c>
      <c r="GT34" s="14">
        <v>584.80600000000004</v>
      </c>
      <c r="GU34" s="14">
        <v>573.19200000000001</v>
      </c>
      <c r="GV34" s="14">
        <v>598.01400000000001</v>
      </c>
      <c r="GW34" s="14">
        <v>615.82399999999996</v>
      </c>
      <c r="GX34" s="14">
        <v>603.99</v>
      </c>
      <c r="GY34" s="76">
        <v>593.33699999999999</v>
      </c>
      <c r="GZ34" s="27">
        <v>589.39400000000001</v>
      </c>
    </row>
    <row r="35" spans="1:208" ht="18" x14ac:dyDescent="0.25">
      <c r="B35" s="11"/>
      <c r="C35" s="29" t="s">
        <v>26</v>
      </c>
      <c r="D35" s="3">
        <v>28.202999999999999</v>
      </c>
      <c r="E35" s="3">
        <v>28.544</v>
      </c>
      <c r="F35" s="3">
        <v>28.774000000000001</v>
      </c>
      <c r="G35" s="3">
        <v>29.027999999999999</v>
      </c>
      <c r="H35" s="3">
        <v>29.132999999999999</v>
      </c>
      <c r="I35" s="3">
        <v>29.384</v>
      </c>
      <c r="J35" s="3">
        <v>29.19</v>
      </c>
      <c r="K35" s="3">
        <v>29.195</v>
      </c>
      <c r="L35" s="3">
        <v>29.295000000000002</v>
      </c>
      <c r="M35" s="3">
        <v>29.321999999999999</v>
      </c>
      <c r="N35" s="3">
        <v>29.771000000000001</v>
      </c>
      <c r="O35" s="3">
        <v>30.055</v>
      </c>
      <c r="P35" s="3">
        <v>30.706</v>
      </c>
      <c r="Q35" s="3">
        <v>31.09</v>
      </c>
      <c r="R35" s="3">
        <v>31.422999999999998</v>
      </c>
      <c r="S35" s="3">
        <v>31.465</v>
      </c>
      <c r="T35" s="3">
        <v>31.741</v>
      </c>
      <c r="U35" s="3">
        <v>32.381</v>
      </c>
      <c r="V35" s="3">
        <v>32.895000000000003</v>
      </c>
      <c r="W35" s="3">
        <v>33.005000000000003</v>
      </c>
      <c r="X35" s="3">
        <v>33.65</v>
      </c>
      <c r="Y35" s="3">
        <v>33.869</v>
      </c>
      <c r="Z35" s="3">
        <v>33.726999999999997</v>
      </c>
      <c r="AA35" s="3">
        <v>33.746000000000002</v>
      </c>
      <c r="AB35" s="3">
        <v>33.892000000000003</v>
      </c>
      <c r="AC35" s="3">
        <v>33.279000000000003</v>
      </c>
      <c r="AD35" s="3">
        <v>33.228000000000002</v>
      </c>
      <c r="AE35" s="3">
        <v>32.930999999999997</v>
      </c>
      <c r="AF35" s="3">
        <v>33.082000000000001</v>
      </c>
      <c r="AG35" s="3">
        <v>32.545999999999999</v>
      </c>
      <c r="AH35" s="3">
        <v>32.674999999999997</v>
      </c>
      <c r="AI35" s="3">
        <v>32.036999999999999</v>
      </c>
      <c r="AJ35" s="3">
        <v>32.024999999999999</v>
      </c>
      <c r="AK35" s="3">
        <v>31.584</v>
      </c>
      <c r="AL35" s="3">
        <v>31.3</v>
      </c>
      <c r="AM35" s="3">
        <v>31.012</v>
      </c>
      <c r="AN35" s="3">
        <v>31.254000000000001</v>
      </c>
      <c r="AO35" s="3">
        <v>31.332000000000001</v>
      </c>
      <c r="AP35" s="3">
        <v>31.861000000000001</v>
      </c>
      <c r="AQ35" s="3">
        <v>31.774999999999999</v>
      </c>
      <c r="AR35" s="3">
        <v>31.154</v>
      </c>
      <c r="AS35" s="3">
        <v>31.207999999999998</v>
      </c>
      <c r="AT35" s="3">
        <v>31.353999999999999</v>
      </c>
      <c r="AU35" s="3">
        <v>31.687999999999999</v>
      </c>
      <c r="AV35" s="3">
        <v>32.012999999999998</v>
      </c>
      <c r="AW35" s="3">
        <v>31.917999999999999</v>
      </c>
      <c r="AX35" s="3">
        <v>31.663</v>
      </c>
      <c r="AY35" s="3">
        <v>30.634</v>
      </c>
      <c r="AZ35" s="3">
        <v>30.664999999999999</v>
      </c>
      <c r="BA35" s="3">
        <v>31.634</v>
      </c>
      <c r="BB35" s="3">
        <v>31.617999999999999</v>
      </c>
      <c r="BC35" s="3">
        <v>31.373999999999999</v>
      </c>
      <c r="BD35" s="3">
        <v>30.832999999999998</v>
      </c>
      <c r="BE35" s="3">
        <v>31.096</v>
      </c>
      <c r="BF35" s="3">
        <v>31.201000000000001</v>
      </c>
      <c r="BG35" s="3">
        <v>30.888000000000002</v>
      </c>
      <c r="BH35" s="3">
        <v>30.616</v>
      </c>
      <c r="BI35" s="3">
        <v>30.213000000000001</v>
      </c>
      <c r="BJ35" s="3">
        <v>31.353000000000002</v>
      </c>
      <c r="BK35" s="3">
        <v>30.984999999999999</v>
      </c>
      <c r="BL35" s="3">
        <v>31.821999999999999</v>
      </c>
      <c r="BM35" s="3">
        <v>32.533000000000001</v>
      </c>
      <c r="BN35" s="3">
        <v>32.854999999999997</v>
      </c>
      <c r="BO35" s="3">
        <v>32.527999999999999</v>
      </c>
      <c r="BP35" s="3">
        <v>32.906999999999996</v>
      </c>
      <c r="BQ35" s="3">
        <v>32.965000000000003</v>
      </c>
      <c r="BR35" s="3">
        <v>33.264000000000003</v>
      </c>
      <c r="BS35" s="3">
        <v>33.168999999999997</v>
      </c>
      <c r="BT35" s="3">
        <v>30.637</v>
      </c>
      <c r="BU35" s="3">
        <v>32.942</v>
      </c>
      <c r="BV35" s="3">
        <v>33.734000000000002</v>
      </c>
      <c r="BW35" s="3">
        <v>35.222000000000001</v>
      </c>
      <c r="BX35" s="3">
        <v>35.356000000000002</v>
      </c>
      <c r="BY35" s="3">
        <v>35.884999999999998</v>
      </c>
      <c r="BZ35" s="3">
        <v>35.838000000000001</v>
      </c>
      <c r="CA35" s="3">
        <v>36.511000000000003</v>
      </c>
      <c r="CB35" s="3">
        <v>38.076999999999998</v>
      </c>
      <c r="CC35" s="3">
        <v>37.777000000000001</v>
      </c>
      <c r="CD35" s="3">
        <v>37.366</v>
      </c>
      <c r="CE35" s="3">
        <v>38.042999999999999</v>
      </c>
      <c r="CF35" s="3">
        <v>38.398000000000003</v>
      </c>
      <c r="CG35" s="3">
        <v>38.409999999999997</v>
      </c>
      <c r="CH35" s="3">
        <v>38.401000000000003</v>
      </c>
      <c r="CI35" s="3">
        <v>38.529000000000003</v>
      </c>
      <c r="CJ35" s="3">
        <v>38.603999999999999</v>
      </c>
      <c r="CK35" s="3">
        <v>38.319000000000003</v>
      </c>
      <c r="CL35" s="3">
        <v>38.988</v>
      </c>
      <c r="CM35" s="3">
        <v>40.26</v>
      </c>
      <c r="CN35" s="3">
        <v>40.316000000000003</v>
      </c>
      <c r="CO35" s="3">
        <v>40.503999999999998</v>
      </c>
      <c r="CP35" s="3">
        <v>40.869999999999997</v>
      </c>
      <c r="CQ35" s="3">
        <v>42.59</v>
      </c>
      <c r="CR35" s="3">
        <v>41.851999999999997</v>
      </c>
      <c r="CS35" s="3">
        <v>42.84</v>
      </c>
      <c r="CT35" s="3">
        <v>42.847999999999999</v>
      </c>
      <c r="CU35" s="3">
        <v>42.984000000000002</v>
      </c>
      <c r="CV35" s="3">
        <v>43.447000000000003</v>
      </c>
      <c r="CW35" s="3">
        <v>42.811999999999998</v>
      </c>
      <c r="CX35" s="3">
        <v>43.63</v>
      </c>
      <c r="CY35" s="3">
        <v>39.786000000000001</v>
      </c>
      <c r="CZ35" s="3">
        <v>43.493000000000002</v>
      </c>
      <c r="DA35" s="3">
        <v>43.658000000000001</v>
      </c>
      <c r="DB35" s="3">
        <v>44.570999999999998</v>
      </c>
      <c r="DC35" s="3">
        <v>45.637999999999998</v>
      </c>
      <c r="DD35" s="3">
        <v>46.655999999999999</v>
      </c>
      <c r="DE35" s="3">
        <v>47.677999999999997</v>
      </c>
      <c r="DF35" s="3">
        <v>49.072000000000003</v>
      </c>
      <c r="DG35" s="3">
        <v>50.118000000000002</v>
      </c>
      <c r="DH35" s="3">
        <v>50.058</v>
      </c>
      <c r="DI35" s="3">
        <v>50.32</v>
      </c>
      <c r="DJ35" s="3">
        <v>50.427</v>
      </c>
      <c r="DK35" s="3">
        <v>49.923000000000002</v>
      </c>
      <c r="DL35" s="3">
        <v>49.334000000000003</v>
      </c>
      <c r="DM35" s="3">
        <v>49.686999999999998</v>
      </c>
      <c r="DN35" s="3">
        <v>50.514000000000003</v>
      </c>
      <c r="DO35" s="3">
        <v>50.582000000000001</v>
      </c>
      <c r="DP35" s="3">
        <v>49.506999999999998</v>
      </c>
      <c r="DQ35" s="3">
        <v>50.57</v>
      </c>
      <c r="DR35" s="3">
        <v>52.466999999999999</v>
      </c>
      <c r="DS35" s="3">
        <v>54.262999999999998</v>
      </c>
      <c r="DT35" s="3">
        <v>53.991999999999997</v>
      </c>
      <c r="DU35" s="3">
        <v>55.317</v>
      </c>
      <c r="DV35" s="3">
        <v>56.04</v>
      </c>
      <c r="DW35" s="3">
        <v>55.962000000000003</v>
      </c>
      <c r="DX35" s="3">
        <v>55.712000000000003</v>
      </c>
      <c r="DY35" s="3">
        <v>55.929000000000002</v>
      </c>
      <c r="DZ35" s="3">
        <v>55.51</v>
      </c>
      <c r="EA35" s="3">
        <v>55.176000000000002</v>
      </c>
      <c r="EB35" s="3">
        <v>56.877000000000002</v>
      </c>
      <c r="EC35" s="3">
        <v>57.186999999999998</v>
      </c>
      <c r="ED35" s="3">
        <v>57.5</v>
      </c>
      <c r="EE35" s="3">
        <v>57.588000000000001</v>
      </c>
      <c r="EF35" s="3">
        <v>58.31</v>
      </c>
      <c r="EG35" s="3">
        <v>59.441000000000003</v>
      </c>
      <c r="EH35" s="3">
        <v>58.679000000000002</v>
      </c>
      <c r="EI35" s="3">
        <v>52.158000000000001</v>
      </c>
      <c r="EJ35" s="3">
        <v>51.33</v>
      </c>
      <c r="EK35" s="3">
        <v>57.064999999999998</v>
      </c>
      <c r="EL35" s="3">
        <v>56.872</v>
      </c>
      <c r="EM35" s="3">
        <v>57.003999999999998</v>
      </c>
      <c r="EN35" s="3">
        <v>57.877000000000002</v>
      </c>
      <c r="EO35" s="3">
        <v>58.103999999999999</v>
      </c>
      <c r="EP35" s="3">
        <v>58.280999999999999</v>
      </c>
      <c r="EQ35" s="3">
        <v>58.627000000000002</v>
      </c>
      <c r="ER35" s="3">
        <v>58.703000000000003</v>
      </c>
      <c r="ES35" s="3">
        <v>58.844999999999999</v>
      </c>
      <c r="ET35" s="3">
        <v>58.314999999999998</v>
      </c>
      <c r="EU35" s="3">
        <v>58.198</v>
      </c>
      <c r="EV35" s="3">
        <v>58.145000000000003</v>
      </c>
      <c r="EW35" s="3">
        <v>57.945999999999998</v>
      </c>
      <c r="EX35" s="3">
        <v>58.875999999999998</v>
      </c>
      <c r="EY35" s="3">
        <v>58.695999999999998</v>
      </c>
      <c r="EZ35" s="3">
        <v>58.636000000000003</v>
      </c>
      <c r="FA35" s="3">
        <v>58.927999999999997</v>
      </c>
      <c r="FB35" s="3">
        <v>59.365000000000002</v>
      </c>
      <c r="FC35" s="3">
        <v>60.25</v>
      </c>
      <c r="FD35" s="3">
        <v>59.841999999999999</v>
      </c>
      <c r="FE35" s="3">
        <v>59.603000000000002</v>
      </c>
      <c r="FF35" s="3">
        <v>59.603000000000002</v>
      </c>
      <c r="FG35" s="3">
        <v>59.180999999999997</v>
      </c>
      <c r="FH35" s="3">
        <v>60.101999999999997</v>
      </c>
      <c r="FI35" s="3">
        <v>60.101999999999997</v>
      </c>
      <c r="FJ35" s="3">
        <v>60.853000000000002</v>
      </c>
      <c r="FK35" s="3">
        <v>60.473999999999997</v>
      </c>
      <c r="FL35" s="3">
        <v>60.877000000000002</v>
      </c>
      <c r="FM35" s="3">
        <v>60.887999999999998</v>
      </c>
      <c r="FN35" s="3">
        <v>61.268000000000001</v>
      </c>
      <c r="FO35" s="3">
        <v>61.707999999999998</v>
      </c>
      <c r="FP35" s="3">
        <v>62.424999999999997</v>
      </c>
      <c r="FQ35" s="3">
        <v>64.323999999999998</v>
      </c>
      <c r="FR35" s="3">
        <v>65.664000000000001</v>
      </c>
      <c r="FS35" s="3">
        <v>65.516000000000005</v>
      </c>
      <c r="FT35" s="3">
        <v>65.873000000000005</v>
      </c>
      <c r="FU35" s="3">
        <v>67.430999999999997</v>
      </c>
      <c r="FV35" s="3">
        <v>68.63</v>
      </c>
      <c r="FW35" s="3">
        <v>69.453000000000003</v>
      </c>
      <c r="FX35" s="3">
        <v>69.908000000000001</v>
      </c>
      <c r="FY35" s="3">
        <v>70.551000000000002</v>
      </c>
      <c r="FZ35" s="3">
        <v>71.287999999999997</v>
      </c>
      <c r="GA35" s="3">
        <v>72.480999999999995</v>
      </c>
      <c r="GB35" s="3">
        <v>72.515000000000001</v>
      </c>
      <c r="GC35" s="3">
        <v>75.271000000000001</v>
      </c>
      <c r="GD35" s="3">
        <v>75.537000000000006</v>
      </c>
      <c r="GE35" s="3">
        <v>75.849999999999994</v>
      </c>
      <c r="GF35" s="3">
        <v>77.210999999999999</v>
      </c>
      <c r="GG35" s="3">
        <v>76.692999999999998</v>
      </c>
      <c r="GH35" s="3">
        <v>76.581000000000003</v>
      </c>
      <c r="GI35" s="3">
        <v>76.215000000000003</v>
      </c>
      <c r="GJ35" s="3">
        <v>77.584000000000003</v>
      </c>
      <c r="GK35" s="3">
        <v>79.703999999999994</v>
      </c>
      <c r="GL35" s="3">
        <v>80.031999999999996</v>
      </c>
      <c r="GM35" s="3">
        <v>78.483999999999995</v>
      </c>
      <c r="GN35" s="3">
        <v>79.397999999999996</v>
      </c>
      <c r="GO35" s="3">
        <v>79.887</v>
      </c>
      <c r="GP35" s="3">
        <v>80.093000000000004</v>
      </c>
      <c r="GQ35" s="3">
        <v>80.570999999999998</v>
      </c>
      <c r="GR35" s="3">
        <v>80.756</v>
      </c>
      <c r="GS35" s="3">
        <v>79.537000000000006</v>
      </c>
      <c r="GT35" s="3">
        <v>79.471000000000004</v>
      </c>
      <c r="GU35" s="3">
        <v>79.834999999999994</v>
      </c>
      <c r="GV35" s="3">
        <v>81.590999999999994</v>
      </c>
      <c r="GW35" s="3">
        <v>83.081999999999994</v>
      </c>
      <c r="GX35" s="3">
        <v>83.343000000000004</v>
      </c>
      <c r="GY35" s="75">
        <v>81.846000000000004</v>
      </c>
      <c r="GZ35" s="25">
        <v>81.495000000000005</v>
      </c>
    </row>
    <row r="36" spans="1:208" ht="18" x14ac:dyDescent="0.25">
      <c r="B36" s="11"/>
      <c r="C36" s="29" t="s">
        <v>35</v>
      </c>
      <c r="D36" s="3">
        <v>46.643999999999998</v>
      </c>
      <c r="E36" s="3">
        <v>58.085999999999999</v>
      </c>
      <c r="F36" s="3">
        <v>57.945</v>
      </c>
      <c r="G36" s="3">
        <v>63.784999999999997</v>
      </c>
      <c r="H36" s="3">
        <v>75.387</v>
      </c>
      <c r="I36" s="3">
        <v>73.248000000000005</v>
      </c>
      <c r="J36" s="3">
        <v>79.983999999999995</v>
      </c>
      <c r="K36" s="3">
        <v>86.706999999999994</v>
      </c>
      <c r="L36" s="3">
        <v>88.832999999999998</v>
      </c>
      <c r="M36" s="3">
        <v>105.264</v>
      </c>
      <c r="N36" s="3">
        <v>101.873</v>
      </c>
      <c r="O36" s="3">
        <v>108.873</v>
      </c>
      <c r="P36" s="3">
        <v>121.73</v>
      </c>
      <c r="Q36" s="3">
        <v>126.301</v>
      </c>
      <c r="R36" s="3">
        <v>123.855</v>
      </c>
      <c r="S36" s="3">
        <v>116.40300000000001</v>
      </c>
      <c r="T36" s="3">
        <v>130.84299999999999</v>
      </c>
      <c r="U36" s="3">
        <v>129.14400000000001</v>
      </c>
      <c r="V36" s="3">
        <v>146.01</v>
      </c>
      <c r="W36" s="3">
        <v>156.26499999999999</v>
      </c>
      <c r="X36" s="3">
        <v>161.07</v>
      </c>
      <c r="Y36" s="3">
        <v>150.44499999999999</v>
      </c>
      <c r="Z36" s="3">
        <v>143.09899999999999</v>
      </c>
      <c r="AA36" s="3">
        <v>125.504</v>
      </c>
      <c r="AB36" s="3">
        <v>118.515</v>
      </c>
      <c r="AC36" s="3">
        <v>120.571</v>
      </c>
      <c r="AD36" s="3">
        <v>105.81399999999999</v>
      </c>
      <c r="AE36" s="3">
        <v>89.614000000000004</v>
      </c>
      <c r="AF36" s="3">
        <v>95.230999999999995</v>
      </c>
      <c r="AG36" s="3">
        <v>68.819000000000003</v>
      </c>
      <c r="AH36" s="3">
        <v>75.795000000000002</v>
      </c>
      <c r="AI36" s="3">
        <v>74.606999999999999</v>
      </c>
      <c r="AJ36" s="3">
        <v>59.134</v>
      </c>
      <c r="AK36" s="3">
        <v>57.481999999999999</v>
      </c>
      <c r="AL36" s="3">
        <v>50.097000000000001</v>
      </c>
      <c r="AM36" s="3">
        <v>44.868000000000002</v>
      </c>
      <c r="AN36" s="3">
        <v>84.183999999999997</v>
      </c>
      <c r="AO36" s="3">
        <v>77.962000000000003</v>
      </c>
      <c r="AP36" s="3">
        <v>65.941000000000003</v>
      </c>
      <c r="AQ36" s="3">
        <v>64.382999999999996</v>
      </c>
      <c r="AR36" s="3">
        <v>71.084999999999994</v>
      </c>
      <c r="AS36" s="3">
        <v>97.710999999999999</v>
      </c>
      <c r="AT36" s="3">
        <v>94.945999999999998</v>
      </c>
      <c r="AU36" s="3">
        <v>96.242000000000004</v>
      </c>
      <c r="AV36" s="3">
        <v>81.046000000000006</v>
      </c>
      <c r="AW36" s="3">
        <v>73.608000000000004</v>
      </c>
      <c r="AX36" s="3">
        <v>44.841999999999999</v>
      </c>
      <c r="AY36" s="3">
        <v>44.417999999999999</v>
      </c>
      <c r="AZ36" s="3">
        <v>66.314999999999998</v>
      </c>
      <c r="BA36" s="3">
        <v>63.314</v>
      </c>
      <c r="BB36" s="3">
        <v>53.412999999999997</v>
      </c>
      <c r="BC36" s="3">
        <v>54.319000000000003</v>
      </c>
      <c r="BD36" s="3">
        <v>62.542000000000002</v>
      </c>
      <c r="BE36" s="3">
        <v>64.763999999999996</v>
      </c>
      <c r="BF36" s="3">
        <v>67.617000000000004</v>
      </c>
      <c r="BG36" s="3">
        <v>58.198999999999998</v>
      </c>
      <c r="BH36" s="3">
        <v>65.739000000000004</v>
      </c>
      <c r="BI36" s="3">
        <v>84.087000000000003</v>
      </c>
      <c r="BJ36" s="3">
        <v>76.293000000000006</v>
      </c>
      <c r="BK36" s="3">
        <v>77.837000000000003</v>
      </c>
      <c r="BL36" s="3">
        <v>114.601</v>
      </c>
      <c r="BM36" s="3">
        <v>117.508</v>
      </c>
      <c r="BN36" s="3">
        <v>103.024</v>
      </c>
      <c r="BO36" s="3">
        <v>100.017</v>
      </c>
      <c r="BP36" s="3">
        <v>113.044</v>
      </c>
      <c r="BQ36" s="3">
        <v>121.041</v>
      </c>
      <c r="BR36" s="3">
        <v>122.496</v>
      </c>
      <c r="BS36" s="3">
        <v>114.11799999999999</v>
      </c>
      <c r="BT36" s="3">
        <v>124.083</v>
      </c>
      <c r="BU36" s="3">
        <v>123.08</v>
      </c>
      <c r="BV36" s="3">
        <v>125.538</v>
      </c>
      <c r="BW36" s="3">
        <v>104.643</v>
      </c>
      <c r="BX36" s="3">
        <v>119.623</v>
      </c>
      <c r="BY36" s="3">
        <v>129.268</v>
      </c>
      <c r="BZ36" s="3">
        <v>140.678</v>
      </c>
      <c r="CA36" s="3">
        <v>159.14699999999999</v>
      </c>
      <c r="CB36" s="3">
        <v>144.90600000000001</v>
      </c>
      <c r="CC36" s="3">
        <v>148.261</v>
      </c>
      <c r="CD36" s="3">
        <v>181.76400000000001</v>
      </c>
      <c r="CE36" s="3">
        <v>171.422</v>
      </c>
      <c r="CF36" s="3">
        <v>155.90600000000001</v>
      </c>
      <c r="CG36" s="3">
        <v>151.66300000000001</v>
      </c>
      <c r="CH36" s="3">
        <v>149.452</v>
      </c>
      <c r="CI36" s="3">
        <v>135.69</v>
      </c>
      <c r="CJ36" s="3">
        <v>150.196</v>
      </c>
      <c r="CK36" s="3">
        <v>140.40199999999999</v>
      </c>
      <c r="CL36" s="3">
        <v>122.271</v>
      </c>
      <c r="CM36" s="3">
        <v>106.206</v>
      </c>
      <c r="CN36" s="3">
        <v>80.47</v>
      </c>
      <c r="CO36" s="3">
        <v>92.638999999999996</v>
      </c>
      <c r="CP36" s="3">
        <v>107.09</v>
      </c>
      <c r="CQ36" s="3">
        <v>96.875</v>
      </c>
      <c r="CR36" s="3">
        <v>100.999</v>
      </c>
      <c r="CS36" s="3">
        <v>88.45</v>
      </c>
      <c r="CT36" s="3">
        <v>79.704999999999998</v>
      </c>
      <c r="CU36" s="3">
        <v>71.093999999999994</v>
      </c>
      <c r="CV36" s="3">
        <v>102.38500000000001</v>
      </c>
      <c r="CW36" s="3">
        <v>91.073999999999998</v>
      </c>
      <c r="CX36" s="3">
        <v>97.149000000000001</v>
      </c>
      <c r="CY36" s="3">
        <v>101.941</v>
      </c>
      <c r="CZ36" s="3">
        <v>104.723</v>
      </c>
      <c r="DA36" s="3">
        <v>123.273</v>
      </c>
      <c r="DB36" s="3">
        <v>128.309</v>
      </c>
      <c r="DC36" s="3">
        <v>149.22200000000001</v>
      </c>
      <c r="DD36" s="3">
        <v>171.357</v>
      </c>
      <c r="DE36" s="3">
        <v>177.702</v>
      </c>
      <c r="DF36" s="3">
        <v>156.17599999999999</v>
      </c>
      <c r="DG36" s="3">
        <v>129.946</v>
      </c>
      <c r="DH36" s="3">
        <v>153.37</v>
      </c>
      <c r="DI36" s="3">
        <v>148.31100000000001</v>
      </c>
      <c r="DJ36" s="3">
        <v>135.608</v>
      </c>
      <c r="DK36" s="3">
        <v>149.43</v>
      </c>
      <c r="DL36" s="3">
        <v>169.596</v>
      </c>
      <c r="DM36" s="3">
        <v>168.99100000000001</v>
      </c>
      <c r="DN36" s="3">
        <v>175.15600000000001</v>
      </c>
      <c r="DO36" s="3">
        <v>178.80500000000001</v>
      </c>
      <c r="DP36" s="3">
        <v>175.083</v>
      </c>
      <c r="DQ36" s="3">
        <v>172.51300000000001</v>
      </c>
      <c r="DR36" s="3">
        <v>184.82900000000001</v>
      </c>
      <c r="DS36" s="3">
        <v>173.91300000000001</v>
      </c>
      <c r="DT36" s="3">
        <v>228.40299999999999</v>
      </c>
      <c r="DU36" s="3">
        <v>225.45699999999999</v>
      </c>
      <c r="DV36" s="3">
        <v>222.73599999999999</v>
      </c>
      <c r="DW36" s="3">
        <v>223.518</v>
      </c>
      <c r="DX36" s="3">
        <v>225.614</v>
      </c>
      <c r="DY36" s="3">
        <v>227.37100000000001</v>
      </c>
      <c r="DZ36" s="3">
        <v>237.93</v>
      </c>
      <c r="EA36" s="3">
        <v>258.49799999999999</v>
      </c>
      <c r="EB36" s="3">
        <v>249.03200000000001</v>
      </c>
      <c r="EC36" s="3">
        <v>244.33099999999999</v>
      </c>
      <c r="ED36" s="3">
        <v>232.25299999999999</v>
      </c>
      <c r="EE36" s="3">
        <v>214.87299999999999</v>
      </c>
      <c r="EF36" s="3">
        <v>267.36700000000002</v>
      </c>
      <c r="EG36" s="3">
        <v>263.68599999999998</v>
      </c>
      <c r="EH36" s="3">
        <v>256.75599999999997</v>
      </c>
      <c r="EI36" s="3">
        <v>269.20100000000002</v>
      </c>
      <c r="EJ36" s="3">
        <v>254.67699999999999</v>
      </c>
      <c r="EK36" s="3">
        <v>248.48899999999998</v>
      </c>
      <c r="EL36" s="3">
        <v>259.84399999999999</v>
      </c>
      <c r="EM36" s="3">
        <v>276.82100000000003</v>
      </c>
      <c r="EN36" s="3">
        <v>287.34699999999998</v>
      </c>
      <c r="EO36" s="3">
        <v>288.06</v>
      </c>
      <c r="EP36" s="3">
        <v>296.26600000000002</v>
      </c>
      <c r="EQ36" s="3">
        <v>275.61700000000002</v>
      </c>
      <c r="ER36" s="3">
        <v>307.63900000000001</v>
      </c>
      <c r="ES36" s="3">
        <v>305.65100000000001</v>
      </c>
      <c r="ET36" s="3">
        <v>292.55700000000002</v>
      </c>
      <c r="EU36" s="3">
        <v>300.59100000000001</v>
      </c>
      <c r="EV36" s="3">
        <v>301.31700000000001</v>
      </c>
      <c r="EW36" s="3">
        <v>340.71800000000002</v>
      </c>
      <c r="EX36" s="3">
        <v>316.16800000000001</v>
      </c>
      <c r="EY36" s="3">
        <v>312.57799999999997</v>
      </c>
      <c r="EZ36" s="3">
        <v>294.62900000000002</v>
      </c>
      <c r="FA36" s="3">
        <v>296.15300000000002</v>
      </c>
      <c r="FB36" s="3">
        <v>290.666</v>
      </c>
      <c r="FC36" s="3">
        <v>277.916</v>
      </c>
      <c r="FD36" s="3">
        <v>304.44200000000001</v>
      </c>
      <c r="FE36" s="3">
        <v>308.66666000000004</v>
      </c>
      <c r="FF36" s="3">
        <v>305.61</v>
      </c>
      <c r="FG36" s="3">
        <v>309.60462000000001</v>
      </c>
      <c r="FH36" s="3">
        <v>313.14567</v>
      </c>
      <c r="FI36" s="3">
        <v>313.17640000000006</v>
      </c>
      <c r="FJ36" s="3">
        <v>322.26499999999999</v>
      </c>
      <c r="FK36" s="3">
        <v>315.69540000000001</v>
      </c>
      <c r="FL36" s="3">
        <v>321.42471999999998</v>
      </c>
      <c r="FM36" s="3">
        <v>325.13774999999998</v>
      </c>
      <c r="FN36" s="3">
        <v>322.07609000000002</v>
      </c>
      <c r="FO36" s="3">
        <v>331.24700000000001</v>
      </c>
      <c r="FP36" s="3">
        <v>386.31965000000002</v>
      </c>
      <c r="FQ36" s="3">
        <v>422.86</v>
      </c>
      <c r="FR36" s="3">
        <v>428.69934999999998</v>
      </c>
      <c r="FS36" s="3">
        <v>431.15100000000001</v>
      </c>
      <c r="FT36" s="3">
        <v>448.053</v>
      </c>
      <c r="FU36" s="3">
        <v>493.12799999999999</v>
      </c>
      <c r="FV36" s="3">
        <v>491.726</v>
      </c>
      <c r="FW36" s="3">
        <v>513.02499999999998</v>
      </c>
      <c r="FX36" s="3">
        <v>491.00200000000001</v>
      </c>
      <c r="FY36" s="3">
        <v>496.54300000000001</v>
      </c>
      <c r="FZ36" s="3">
        <v>474.37599999999998</v>
      </c>
      <c r="GA36" s="3">
        <v>446.31299999999999</v>
      </c>
      <c r="GB36" s="3">
        <v>545.37800000000004</v>
      </c>
      <c r="GC36" s="3">
        <v>543.63199999999995</v>
      </c>
      <c r="GD36" s="3">
        <v>535.26170000000002</v>
      </c>
      <c r="GE36" s="3">
        <v>533.42499999999995</v>
      </c>
      <c r="GF36" s="3">
        <v>488.69400000000002</v>
      </c>
      <c r="GG36" s="3">
        <v>482.28100000000001</v>
      </c>
      <c r="GH36" s="3">
        <v>468.73</v>
      </c>
      <c r="GI36" s="3">
        <v>483.916</v>
      </c>
      <c r="GJ36" s="3">
        <v>493.82400000000001</v>
      </c>
      <c r="GK36" s="3">
        <v>471.98200000000003</v>
      </c>
      <c r="GL36" s="3">
        <v>452.88799999999998</v>
      </c>
      <c r="GM36" s="3">
        <v>427.40600000000001</v>
      </c>
      <c r="GN36" s="3">
        <v>460.64699999999999</v>
      </c>
      <c r="GO36" s="3">
        <v>487.79399999999998</v>
      </c>
      <c r="GP36" s="3">
        <v>472.59399999999999</v>
      </c>
      <c r="GQ36" s="3">
        <v>473.49799999999999</v>
      </c>
      <c r="GR36" s="3">
        <v>420.66300000000001</v>
      </c>
      <c r="GS36" s="3">
        <v>456.84899999999999</v>
      </c>
      <c r="GT36" s="3">
        <v>505.33499999999998</v>
      </c>
      <c r="GU36" s="3">
        <v>493.35700000000003</v>
      </c>
      <c r="GV36" s="3">
        <v>516.423</v>
      </c>
      <c r="GW36" s="3">
        <v>532.74199999999996</v>
      </c>
      <c r="GX36" s="3">
        <v>520.64700000000005</v>
      </c>
      <c r="GY36" s="75">
        <v>511.49099999999999</v>
      </c>
      <c r="GZ36" s="25">
        <v>507.899</v>
      </c>
    </row>
    <row r="37" spans="1:208" ht="18" x14ac:dyDescent="0.25">
      <c r="B37" s="37"/>
      <c r="C37" s="29" t="s">
        <v>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0</v>
      </c>
      <c r="GP37" s="3">
        <v>0</v>
      </c>
      <c r="GQ37" s="3">
        <v>0</v>
      </c>
      <c r="GR37" s="3">
        <v>0</v>
      </c>
      <c r="GS37" s="3">
        <v>0</v>
      </c>
      <c r="GT37" s="3">
        <v>0</v>
      </c>
      <c r="GU37" s="3">
        <v>0</v>
      </c>
      <c r="GV37" s="3">
        <v>0</v>
      </c>
      <c r="GW37" s="3">
        <v>0</v>
      </c>
      <c r="GX37" s="3">
        <v>0</v>
      </c>
      <c r="GY37" s="75">
        <v>0</v>
      </c>
      <c r="GZ37" s="25">
        <v>0</v>
      </c>
    </row>
    <row r="38" spans="1:208" ht="18" x14ac:dyDescent="0.25">
      <c r="A38" s="38"/>
      <c r="B38" s="11"/>
      <c r="C38" s="28" t="s">
        <v>28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0</v>
      </c>
      <c r="FP38" s="3">
        <v>0</v>
      </c>
      <c r="FQ38" s="3">
        <v>0</v>
      </c>
      <c r="FR38" s="3">
        <v>0</v>
      </c>
      <c r="FS38" s="3">
        <v>0</v>
      </c>
      <c r="FT38" s="3">
        <v>0</v>
      </c>
      <c r="FU38" s="3">
        <v>0</v>
      </c>
      <c r="FV38" s="3">
        <v>0</v>
      </c>
      <c r="FW38" s="3">
        <v>0</v>
      </c>
      <c r="FX38" s="3">
        <v>0</v>
      </c>
      <c r="FY38" s="3">
        <v>0</v>
      </c>
      <c r="FZ38" s="3">
        <v>0</v>
      </c>
      <c r="GA38" s="3">
        <v>0</v>
      </c>
      <c r="GB38" s="3">
        <v>0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0</v>
      </c>
      <c r="GJ38" s="3">
        <v>0</v>
      </c>
      <c r="GK38" s="3">
        <v>0</v>
      </c>
      <c r="GL38" s="3">
        <v>0</v>
      </c>
      <c r="GM38" s="3">
        <v>0</v>
      </c>
      <c r="GN38" s="3">
        <v>0</v>
      </c>
      <c r="GO38" s="3">
        <v>0</v>
      </c>
      <c r="GP38" s="3">
        <v>0</v>
      </c>
      <c r="GQ38" s="3">
        <v>0</v>
      </c>
      <c r="GR38" s="3">
        <v>0</v>
      </c>
      <c r="GS38" s="3">
        <v>0</v>
      </c>
      <c r="GT38" s="3">
        <v>0</v>
      </c>
      <c r="GU38" s="3">
        <v>0</v>
      </c>
      <c r="GV38" s="3">
        <v>0</v>
      </c>
      <c r="GW38" s="3">
        <v>0</v>
      </c>
      <c r="GX38" s="3">
        <v>0</v>
      </c>
      <c r="GY38" s="75">
        <v>0</v>
      </c>
      <c r="GZ38" s="25">
        <v>0</v>
      </c>
    </row>
    <row r="39" spans="1:208" s="14" customFormat="1" ht="18" x14ac:dyDescent="0.25">
      <c r="A39" s="38"/>
      <c r="B39" s="39"/>
      <c r="C39" s="28" t="s">
        <v>29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14">
        <v>0</v>
      </c>
      <c r="FN39" s="14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14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>
        <v>0</v>
      </c>
      <c r="GS39" s="14">
        <v>0</v>
      </c>
      <c r="GT39" s="14">
        <v>0</v>
      </c>
      <c r="GU39" s="14">
        <v>0</v>
      </c>
      <c r="GV39" s="14">
        <v>0</v>
      </c>
      <c r="GW39" s="14">
        <v>0</v>
      </c>
      <c r="GX39" s="14">
        <v>0</v>
      </c>
      <c r="GY39" s="76">
        <v>0</v>
      </c>
      <c r="GZ39" s="27">
        <v>0</v>
      </c>
    </row>
    <row r="40" spans="1:208" s="14" customFormat="1" ht="18" x14ac:dyDescent="0.25">
      <c r="A40" s="38"/>
      <c r="B40" s="39"/>
      <c r="C40" s="28" t="s">
        <v>30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0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0</v>
      </c>
      <c r="GC40" s="14">
        <v>0</v>
      </c>
      <c r="GD40" s="14">
        <v>0</v>
      </c>
      <c r="GE40" s="14">
        <v>0</v>
      </c>
      <c r="GF40" s="14">
        <v>0</v>
      </c>
      <c r="GG40" s="14">
        <v>0</v>
      </c>
      <c r="GH40" s="14">
        <v>0</v>
      </c>
      <c r="GI40" s="14">
        <v>0</v>
      </c>
      <c r="GJ40" s="14">
        <v>0</v>
      </c>
      <c r="GK40" s="14">
        <v>0</v>
      </c>
      <c r="GL40" s="14">
        <v>0</v>
      </c>
      <c r="GM40" s="14">
        <v>0</v>
      </c>
      <c r="GN40" s="14">
        <v>0</v>
      </c>
      <c r="GO40" s="14">
        <v>0</v>
      </c>
      <c r="GP40" s="14">
        <v>0</v>
      </c>
      <c r="GQ40" s="14">
        <v>0</v>
      </c>
      <c r="GR40" s="14">
        <v>0</v>
      </c>
      <c r="GS40" s="14">
        <v>0</v>
      </c>
      <c r="GT40" s="14">
        <v>0</v>
      </c>
      <c r="GU40" s="14">
        <v>0</v>
      </c>
      <c r="GV40" s="14">
        <v>0</v>
      </c>
      <c r="GW40" s="14">
        <v>0</v>
      </c>
      <c r="GX40" s="14">
        <v>0</v>
      </c>
      <c r="GY40" s="76">
        <v>0</v>
      </c>
      <c r="GZ40" s="27">
        <v>0</v>
      </c>
    </row>
    <row r="41" spans="1:208" s="14" customFormat="1" x14ac:dyDescent="0.2">
      <c r="A41" s="38"/>
      <c r="B41" s="40"/>
      <c r="C41" s="41"/>
      <c r="GY41" s="76"/>
      <c r="GZ41" s="27"/>
    </row>
    <row r="42" spans="1:208" s="14" customFormat="1" x14ac:dyDescent="0.2">
      <c r="A42" s="38"/>
      <c r="B42" s="42"/>
      <c r="C42" s="28" t="s">
        <v>31</v>
      </c>
      <c r="D42" s="14">
        <f t="shared" ref="D42:BO42" si="19">SUM(D43:D45)</f>
        <v>0</v>
      </c>
      <c r="E42" s="14">
        <f t="shared" si="19"/>
        <v>0</v>
      </c>
      <c r="F42" s="14">
        <f t="shared" si="19"/>
        <v>0</v>
      </c>
      <c r="G42" s="14">
        <f t="shared" si="19"/>
        <v>0</v>
      </c>
      <c r="H42" s="14">
        <f t="shared" si="19"/>
        <v>0</v>
      </c>
      <c r="I42" s="14">
        <f t="shared" si="19"/>
        <v>0</v>
      </c>
      <c r="J42" s="14">
        <f t="shared" si="19"/>
        <v>0</v>
      </c>
      <c r="K42" s="14">
        <f t="shared" si="19"/>
        <v>0</v>
      </c>
      <c r="L42" s="14">
        <f t="shared" si="19"/>
        <v>0</v>
      </c>
      <c r="M42" s="14">
        <f t="shared" si="19"/>
        <v>0</v>
      </c>
      <c r="N42" s="14">
        <f t="shared" si="19"/>
        <v>0</v>
      </c>
      <c r="O42" s="14">
        <f t="shared" si="19"/>
        <v>0</v>
      </c>
      <c r="P42" s="14">
        <f t="shared" si="19"/>
        <v>0</v>
      </c>
      <c r="Q42" s="14">
        <f t="shared" si="19"/>
        <v>0</v>
      </c>
      <c r="R42" s="14">
        <f t="shared" si="19"/>
        <v>0</v>
      </c>
      <c r="S42" s="14">
        <f t="shared" si="19"/>
        <v>0</v>
      </c>
      <c r="T42" s="14">
        <f t="shared" si="19"/>
        <v>0</v>
      </c>
      <c r="U42" s="14">
        <f t="shared" si="19"/>
        <v>0</v>
      </c>
      <c r="V42" s="14">
        <f t="shared" si="19"/>
        <v>0</v>
      </c>
      <c r="W42" s="14">
        <f t="shared" si="19"/>
        <v>0</v>
      </c>
      <c r="X42" s="14">
        <f t="shared" si="19"/>
        <v>0</v>
      </c>
      <c r="Y42" s="14">
        <f t="shared" si="19"/>
        <v>0</v>
      </c>
      <c r="Z42" s="14">
        <f t="shared" si="19"/>
        <v>0</v>
      </c>
      <c r="AA42" s="14">
        <f t="shared" si="19"/>
        <v>0</v>
      </c>
      <c r="AB42" s="14">
        <f t="shared" si="19"/>
        <v>0</v>
      </c>
      <c r="AC42" s="14">
        <f t="shared" si="19"/>
        <v>0</v>
      </c>
      <c r="AD42" s="14">
        <f t="shared" si="19"/>
        <v>0</v>
      </c>
      <c r="AE42" s="14">
        <f t="shared" si="19"/>
        <v>0</v>
      </c>
      <c r="AF42" s="14">
        <f t="shared" si="19"/>
        <v>0</v>
      </c>
      <c r="AG42" s="14">
        <f t="shared" si="19"/>
        <v>0</v>
      </c>
      <c r="AH42" s="14">
        <f t="shared" si="19"/>
        <v>0</v>
      </c>
      <c r="AI42" s="14">
        <f t="shared" si="19"/>
        <v>0</v>
      </c>
      <c r="AJ42" s="14">
        <f t="shared" si="19"/>
        <v>0</v>
      </c>
      <c r="AK42" s="14">
        <f t="shared" si="19"/>
        <v>0</v>
      </c>
      <c r="AL42" s="14">
        <f t="shared" si="19"/>
        <v>0</v>
      </c>
      <c r="AM42" s="14">
        <f t="shared" si="19"/>
        <v>0</v>
      </c>
      <c r="AN42" s="14">
        <f t="shared" si="19"/>
        <v>0</v>
      </c>
      <c r="AO42" s="14">
        <f t="shared" si="19"/>
        <v>0</v>
      </c>
      <c r="AP42" s="14">
        <f t="shared" si="19"/>
        <v>0</v>
      </c>
      <c r="AQ42" s="14">
        <f t="shared" si="19"/>
        <v>0</v>
      </c>
      <c r="AR42" s="14">
        <f t="shared" si="19"/>
        <v>0</v>
      </c>
      <c r="AS42" s="14">
        <f t="shared" si="19"/>
        <v>0</v>
      </c>
      <c r="AT42" s="14">
        <f t="shared" si="19"/>
        <v>0</v>
      </c>
      <c r="AU42" s="14">
        <f t="shared" si="19"/>
        <v>0</v>
      </c>
      <c r="AV42" s="14">
        <f t="shared" si="19"/>
        <v>0</v>
      </c>
      <c r="AW42" s="14">
        <f t="shared" si="19"/>
        <v>0</v>
      </c>
      <c r="AX42" s="14">
        <f t="shared" si="19"/>
        <v>0</v>
      </c>
      <c r="AY42" s="14">
        <f t="shared" si="19"/>
        <v>0</v>
      </c>
      <c r="AZ42" s="14">
        <f t="shared" si="19"/>
        <v>0</v>
      </c>
      <c r="BA42" s="14">
        <f t="shared" si="19"/>
        <v>0</v>
      </c>
      <c r="BB42" s="14">
        <f t="shared" si="19"/>
        <v>0</v>
      </c>
      <c r="BC42" s="14">
        <f t="shared" si="19"/>
        <v>0</v>
      </c>
      <c r="BD42" s="14">
        <f t="shared" si="19"/>
        <v>0</v>
      </c>
      <c r="BE42" s="14">
        <f t="shared" si="19"/>
        <v>0</v>
      </c>
      <c r="BF42" s="14">
        <f t="shared" si="19"/>
        <v>0</v>
      </c>
      <c r="BG42" s="14">
        <f t="shared" si="19"/>
        <v>0</v>
      </c>
      <c r="BH42" s="14">
        <f t="shared" si="19"/>
        <v>0</v>
      </c>
      <c r="BI42" s="14">
        <f t="shared" si="19"/>
        <v>0</v>
      </c>
      <c r="BJ42" s="14">
        <f t="shared" si="19"/>
        <v>0</v>
      </c>
      <c r="BK42" s="14">
        <f t="shared" si="19"/>
        <v>0</v>
      </c>
      <c r="BL42" s="14">
        <f t="shared" si="19"/>
        <v>0</v>
      </c>
      <c r="BM42" s="14">
        <f t="shared" si="19"/>
        <v>0</v>
      </c>
      <c r="BN42" s="14">
        <f t="shared" si="19"/>
        <v>0</v>
      </c>
      <c r="BO42" s="14">
        <f t="shared" si="19"/>
        <v>0</v>
      </c>
      <c r="BP42" s="14">
        <f t="shared" ref="BP42:CF42" si="20">SUM(BP43:BP45)</f>
        <v>0</v>
      </c>
      <c r="BQ42" s="14">
        <f t="shared" si="20"/>
        <v>0</v>
      </c>
      <c r="BR42" s="14">
        <f t="shared" si="20"/>
        <v>0</v>
      </c>
      <c r="BS42" s="14">
        <f t="shared" si="20"/>
        <v>0</v>
      </c>
      <c r="BT42" s="14">
        <f t="shared" si="20"/>
        <v>0</v>
      </c>
      <c r="BU42" s="14">
        <f t="shared" si="20"/>
        <v>0</v>
      </c>
      <c r="BV42" s="14">
        <f t="shared" si="20"/>
        <v>0</v>
      </c>
      <c r="BW42" s="14">
        <f t="shared" si="20"/>
        <v>0</v>
      </c>
      <c r="BX42" s="14">
        <f t="shared" si="20"/>
        <v>0</v>
      </c>
      <c r="BY42" s="14">
        <f t="shared" si="20"/>
        <v>0</v>
      </c>
      <c r="BZ42" s="14">
        <f t="shared" si="20"/>
        <v>0</v>
      </c>
      <c r="CA42" s="14">
        <f t="shared" si="20"/>
        <v>0</v>
      </c>
      <c r="CB42" s="14">
        <f t="shared" si="20"/>
        <v>0</v>
      </c>
      <c r="CC42" s="14">
        <f t="shared" si="20"/>
        <v>0</v>
      </c>
      <c r="CD42" s="14">
        <f t="shared" si="20"/>
        <v>0</v>
      </c>
      <c r="CE42" s="14">
        <f t="shared" si="20"/>
        <v>0</v>
      </c>
      <c r="CF42" s="14">
        <f t="shared" si="20"/>
        <v>0</v>
      </c>
      <c r="CG42" s="14">
        <v>0</v>
      </c>
      <c r="CH42" s="14">
        <f>SUM(CH43:CH45)</f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14">
        <v>0</v>
      </c>
      <c r="GT42" s="14">
        <v>0</v>
      </c>
      <c r="GU42" s="14">
        <v>0</v>
      </c>
      <c r="GV42" s="14">
        <v>0</v>
      </c>
      <c r="GW42" s="14">
        <v>0</v>
      </c>
      <c r="GX42" s="14">
        <v>0</v>
      </c>
      <c r="GY42" s="76">
        <v>0</v>
      </c>
      <c r="GZ42" s="27">
        <v>0</v>
      </c>
    </row>
    <row r="43" spans="1:208" s="14" customFormat="1" x14ac:dyDescent="0.2">
      <c r="A43" s="38"/>
      <c r="B43" s="40"/>
      <c r="C43" s="28" t="s">
        <v>28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4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  <c r="FC43" s="14">
        <v>0</v>
      </c>
      <c r="FD43" s="14">
        <v>0</v>
      </c>
      <c r="FE43" s="14">
        <v>0</v>
      </c>
      <c r="FF43" s="14">
        <v>0</v>
      </c>
      <c r="FG43" s="14">
        <v>0</v>
      </c>
      <c r="FH43" s="14">
        <v>0</v>
      </c>
      <c r="FI43" s="14">
        <v>0</v>
      </c>
      <c r="FJ43" s="14">
        <v>0</v>
      </c>
      <c r="FK43" s="14">
        <v>0</v>
      </c>
      <c r="FL43" s="14">
        <v>0</v>
      </c>
      <c r="FM43" s="14">
        <v>0</v>
      </c>
      <c r="FN43" s="14">
        <v>0</v>
      </c>
      <c r="FO43" s="14">
        <v>0</v>
      </c>
      <c r="FP43" s="14">
        <v>0</v>
      </c>
      <c r="FQ43" s="14">
        <v>0</v>
      </c>
      <c r="FR43" s="14">
        <v>0</v>
      </c>
      <c r="FS43" s="14">
        <v>0</v>
      </c>
      <c r="FT43" s="14">
        <v>0</v>
      </c>
      <c r="FU43" s="14">
        <v>0</v>
      </c>
      <c r="FV43" s="14">
        <v>0</v>
      </c>
      <c r="FW43" s="14">
        <v>0</v>
      </c>
      <c r="FX43" s="14">
        <v>0</v>
      </c>
      <c r="FY43" s="14">
        <v>0</v>
      </c>
      <c r="FZ43" s="14">
        <v>0</v>
      </c>
      <c r="GA43" s="14">
        <v>0</v>
      </c>
      <c r="GB43" s="14">
        <v>0</v>
      </c>
      <c r="GC43" s="14">
        <v>0</v>
      </c>
      <c r="GD43" s="14">
        <v>0</v>
      </c>
      <c r="GE43" s="14">
        <v>0</v>
      </c>
      <c r="GF43" s="14">
        <v>0</v>
      </c>
      <c r="GG43" s="14"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  <c r="GQ43" s="14">
        <v>0</v>
      </c>
      <c r="GR43" s="14">
        <v>0</v>
      </c>
      <c r="GS43" s="14">
        <v>0</v>
      </c>
      <c r="GT43" s="14">
        <v>0</v>
      </c>
      <c r="GU43" s="14">
        <v>0</v>
      </c>
      <c r="GV43" s="14">
        <v>0</v>
      </c>
      <c r="GW43" s="14">
        <v>0</v>
      </c>
      <c r="GX43" s="14">
        <v>0</v>
      </c>
      <c r="GY43" s="76">
        <v>0</v>
      </c>
      <c r="GZ43" s="27">
        <v>0</v>
      </c>
    </row>
    <row r="44" spans="1:208" s="14" customFormat="1" x14ac:dyDescent="0.2">
      <c r="A44" s="38"/>
      <c r="B44" s="40"/>
      <c r="C44" s="28" t="s">
        <v>29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</v>
      </c>
      <c r="GQ44" s="14">
        <v>0</v>
      </c>
      <c r="GR44" s="14">
        <v>0</v>
      </c>
      <c r="GS44" s="14">
        <v>0</v>
      </c>
      <c r="GT44" s="14">
        <v>0</v>
      </c>
      <c r="GU44" s="14">
        <v>0</v>
      </c>
      <c r="GV44" s="14">
        <v>0</v>
      </c>
      <c r="GW44" s="14">
        <v>0</v>
      </c>
      <c r="GX44" s="14">
        <v>0</v>
      </c>
      <c r="GY44" s="76">
        <v>0</v>
      </c>
      <c r="GZ44" s="27">
        <v>0</v>
      </c>
    </row>
    <row r="45" spans="1:208" s="14" customFormat="1" x14ac:dyDescent="0.2">
      <c r="A45" s="38"/>
      <c r="B45" s="40"/>
      <c r="C45" s="28" t="s">
        <v>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  <c r="FC45" s="14">
        <v>0</v>
      </c>
      <c r="FD45" s="14">
        <v>0</v>
      </c>
      <c r="FE45" s="14">
        <v>0</v>
      </c>
      <c r="FF45" s="14">
        <v>0</v>
      </c>
      <c r="FG45" s="14">
        <v>0</v>
      </c>
      <c r="FH45" s="14">
        <v>0</v>
      </c>
      <c r="FI45" s="14">
        <v>0</v>
      </c>
      <c r="FJ45" s="14">
        <v>0</v>
      </c>
      <c r="FK45" s="14">
        <v>0</v>
      </c>
      <c r="FL45" s="14">
        <v>0</v>
      </c>
      <c r="FM45" s="14">
        <v>0</v>
      </c>
      <c r="FN45" s="14">
        <v>0</v>
      </c>
      <c r="FO45" s="14">
        <v>0</v>
      </c>
      <c r="FP45" s="14">
        <v>0</v>
      </c>
      <c r="FQ45" s="14">
        <v>0</v>
      </c>
      <c r="FR45" s="14">
        <v>0</v>
      </c>
      <c r="FS45" s="14">
        <v>0</v>
      </c>
      <c r="FT45" s="14">
        <v>0</v>
      </c>
      <c r="FU45" s="14">
        <v>0</v>
      </c>
      <c r="FV45" s="14">
        <v>0</v>
      </c>
      <c r="FW45" s="14">
        <v>0</v>
      </c>
      <c r="FX45" s="14">
        <v>0</v>
      </c>
      <c r="FY45" s="14">
        <v>0</v>
      </c>
      <c r="FZ45" s="14">
        <v>0</v>
      </c>
      <c r="GA45" s="14">
        <v>0</v>
      </c>
      <c r="GB45" s="14">
        <v>0</v>
      </c>
      <c r="GC45" s="14">
        <v>0</v>
      </c>
      <c r="GD45" s="14">
        <v>0</v>
      </c>
      <c r="GE45" s="14">
        <v>0</v>
      </c>
      <c r="GF45" s="14">
        <v>0</v>
      </c>
      <c r="GG45" s="14">
        <v>0</v>
      </c>
      <c r="GH45" s="14">
        <v>0</v>
      </c>
      <c r="GI45" s="14">
        <v>0</v>
      </c>
      <c r="GJ45" s="14">
        <v>0</v>
      </c>
      <c r="GK45" s="14">
        <v>0</v>
      </c>
      <c r="GL45" s="14">
        <v>0</v>
      </c>
      <c r="GM45" s="14">
        <v>0</v>
      </c>
      <c r="GN45" s="14">
        <v>0</v>
      </c>
      <c r="GO45" s="14">
        <v>0</v>
      </c>
      <c r="GP45" s="14">
        <v>0</v>
      </c>
      <c r="GQ45" s="14">
        <v>0</v>
      </c>
      <c r="GR45" s="14">
        <v>0</v>
      </c>
      <c r="GS45" s="14">
        <v>0</v>
      </c>
      <c r="GT45" s="14">
        <v>0</v>
      </c>
      <c r="GU45" s="14">
        <v>0</v>
      </c>
      <c r="GV45" s="14">
        <v>0</v>
      </c>
      <c r="GW45" s="14">
        <v>0</v>
      </c>
      <c r="GX45" s="14">
        <v>0</v>
      </c>
      <c r="GY45" s="76">
        <v>0</v>
      </c>
      <c r="GZ45" s="27">
        <v>0</v>
      </c>
    </row>
    <row r="46" spans="1:208" s="14" customFormat="1" x14ac:dyDescent="0.2">
      <c r="A46" s="38"/>
      <c r="B46" s="40"/>
      <c r="C46" s="41"/>
      <c r="GY46" s="76"/>
      <c r="GZ46" s="27"/>
    </row>
    <row r="47" spans="1:208" s="14" customFormat="1" x14ac:dyDescent="0.2">
      <c r="A47" s="38"/>
      <c r="B47" s="43"/>
      <c r="C47" s="28" t="s">
        <v>32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</v>
      </c>
      <c r="GQ47" s="14">
        <v>0</v>
      </c>
      <c r="GR47" s="14">
        <v>0</v>
      </c>
      <c r="GS47" s="14">
        <v>0</v>
      </c>
      <c r="GT47" s="14">
        <v>0</v>
      </c>
      <c r="GU47" s="14">
        <v>0</v>
      </c>
      <c r="GV47" s="14">
        <v>0</v>
      </c>
      <c r="GW47" s="14">
        <v>0</v>
      </c>
      <c r="GX47" s="14">
        <v>0</v>
      </c>
      <c r="GY47" s="76">
        <v>0</v>
      </c>
      <c r="GZ47" s="27">
        <v>0</v>
      </c>
    </row>
    <row r="48" spans="1:208" s="50" customFormat="1" x14ac:dyDescent="0.2">
      <c r="A48" s="44"/>
      <c r="B48" s="45"/>
      <c r="C48" s="46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9"/>
    </row>
    <row r="49" spans="1:3" ht="7.9" customHeight="1" x14ac:dyDescent="0.2">
      <c r="B49" s="51"/>
    </row>
    <row r="50" spans="1:3" x14ac:dyDescent="0.2">
      <c r="A50" s="3"/>
      <c r="B50" s="1" t="s">
        <v>33</v>
      </c>
      <c r="C50" s="3"/>
    </row>
    <row r="51" spans="1:3" ht="17.25" customHeight="1" x14ac:dyDescent="0.2">
      <c r="B51" s="63" t="s">
        <v>36</v>
      </c>
      <c r="C51" s="64" t="s">
        <v>37</v>
      </c>
    </row>
    <row r="52" spans="1:3" x14ac:dyDescent="0.2">
      <c r="B52" s="67" t="s">
        <v>40</v>
      </c>
      <c r="C52" s="68" t="s">
        <v>41</v>
      </c>
    </row>
    <row r="53" spans="1:3" x14ac:dyDescent="0.2">
      <c r="B53" s="51"/>
      <c r="C53" s="52"/>
    </row>
    <row r="54" spans="1:3" x14ac:dyDescent="0.2">
      <c r="B54" s="51"/>
    </row>
    <row r="55" spans="1:3" x14ac:dyDescent="0.2">
      <c r="B55" s="51"/>
    </row>
    <row r="56" spans="1:3" x14ac:dyDescent="0.2">
      <c r="B56" s="51"/>
    </row>
    <row r="57" spans="1:3" x14ac:dyDescent="0.2">
      <c r="B57" s="51"/>
    </row>
    <row r="58" spans="1:3" x14ac:dyDescent="0.2">
      <c r="B58" s="51"/>
    </row>
    <row r="59" spans="1:3" x14ac:dyDescent="0.2">
      <c r="B59" s="51"/>
    </row>
    <row r="60" spans="1:3" x14ac:dyDescent="0.2">
      <c r="B60" s="51"/>
    </row>
    <row r="61" spans="1:3" x14ac:dyDescent="0.2">
      <c r="B61" s="51"/>
    </row>
    <row r="62" spans="1:3" x14ac:dyDescent="0.2">
      <c r="B62" s="51"/>
    </row>
    <row r="63" spans="1:3" x14ac:dyDescent="0.2">
      <c r="B63" s="51"/>
    </row>
    <row r="64" spans="1:3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  <row r="220" spans="2:2" x14ac:dyDescent="0.2">
      <c r="B220" s="51"/>
    </row>
    <row r="221" spans="2:2" x14ac:dyDescent="0.2">
      <c r="B221" s="51"/>
    </row>
    <row r="222" spans="2:2" x14ac:dyDescent="0.2">
      <c r="B222" s="51"/>
    </row>
    <row r="223" spans="2:2" x14ac:dyDescent="0.2">
      <c r="B223" s="51"/>
    </row>
    <row r="224" spans="2:2" x14ac:dyDescent="0.2">
      <c r="B224" s="51"/>
    </row>
    <row r="225" spans="2:2" x14ac:dyDescent="0.2">
      <c r="B225" s="51"/>
    </row>
    <row r="226" spans="2:2" x14ac:dyDescent="0.2">
      <c r="B226" s="51"/>
    </row>
    <row r="227" spans="2:2" x14ac:dyDescent="0.2">
      <c r="B227" s="51"/>
    </row>
    <row r="228" spans="2:2" x14ac:dyDescent="0.2">
      <c r="B228" s="51"/>
    </row>
    <row r="229" spans="2:2" x14ac:dyDescent="0.2">
      <c r="B229" s="51"/>
    </row>
    <row r="230" spans="2:2" x14ac:dyDescent="0.2">
      <c r="B230" s="51"/>
    </row>
    <row r="231" spans="2:2" x14ac:dyDescent="0.2">
      <c r="B231" s="51"/>
    </row>
    <row r="232" spans="2:2" x14ac:dyDescent="0.2">
      <c r="B232" s="51"/>
    </row>
    <row r="233" spans="2:2" x14ac:dyDescent="0.2">
      <c r="B233" s="51"/>
    </row>
    <row r="234" spans="2:2" x14ac:dyDescent="0.2">
      <c r="B234" s="51"/>
    </row>
    <row r="235" spans="2:2" x14ac:dyDescent="0.2">
      <c r="B235" s="51"/>
    </row>
    <row r="236" spans="2:2" x14ac:dyDescent="0.2">
      <c r="B236" s="51"/>
    </row>
    <row r="237" spans="2:2" x14ac:dyDescent="0.2">
      <c r="B237" s="51"/>
    </row>
    <row r="238" spans="2:2" x14ac:dyDescent="0.2">
      <c r="B238" s="51"/>
    </row>
    <row r="239" spans="2:2" x14ac:dyDescent="0.2">
      <c r="B239" s="51"/>
    </row>
    <row r="240" spans="2:2" x14ac:dyDescent="0.2">
      <c r="B240" s="51"/>
    </row>
    <row r="241" spans="2:2" x14ac:dyDescent="0.2">
      <c r="B241" s="51"/>
    </row>
    <row r="242" spans="2:2" x14ac:dyDescent="0.2">
      <c r="B242" s="51"/>
    </row>
    <row r="243" spans="2:2" x14ac:dyDescent="0.2">
      <c r="B243" s="51"/>
    </row>
    <row r="244" spans="2:2" x14ac:dyDescent="0.2">
      <c r="B244" s="51"/>
    </row>
    <row r="245" spans="2:2" x14ac:dyDescent="0.2">
      <c r="B245" s="51"/>
    </row>
    <row r="246" spans="2:2" x14ac:dyDescent="0.2">
      <c r="B246" s="51"/>
    </row>
    <row r="247" spans="2:2" x14ac:dyDescent="0.2">
      <c r="B247" s="51"/>
    </row>
    <row r="248" spans="2:2" x14ac:dyDescent="0.2">
      <c r="B248" s="51"/>
    </row>
    <row r="249" spans="2:2" x14ac:dyDescent="0.2">
      <c r="B249" s="51"/>
    </row>
    <row r="250" spans="2:2" x14ac:dyDescent="0.2">
      <c r="B250" s="51"/>
    </row>
    <row r="251" spans="2:2" x14ac:dyDescent="0.2">
      <c r="B251" s="51"/>
    </row>
    <row r="252" spans="2:2" x14ac:dyDescent="0.2">
      <c r="B252" s="51"/>
    </row>
    <row r="253" spans="2:2" x14ac:dyDescent="0.2">
      <c r="B253" s="51"/>
    </row>
    <row r="254" spans="2:2" x14ac:dyDescent="0.2">
      <c r="B254" s="51"/>
    </row>
    <row r="255" spans="2:2" x14ac:dyDescent="0.2">
      <c r="B255" s="51"/>
    </row>
    <row r="256" spans="2:2" x14ac:dyDescent="0.2">
      <c r="B256" s="51"/>
    </row>
    <row r="257" spans="2:2" x14ac:dyDescent="0.2">
      <c r="B257" s="51"/>
    </row>
    <row r="258" spans="2:2" x14ac:dyDescent="0.2">
      <c r="B258" s="51"/>
    </row>
    <row r="259" spans="2:2" x14ac:dyDescent="0.2">
      <c r="B259" s="51"/>
    </row>
    <row r="260" spans="2:2" x14ac:dyDescent="0.2">
      <c r="B260" s="51"/>
    </row>
    <row r="261" spans="2:2" x14ac:dyDescent="0.2">
      <c r="B261" s="51"/>
    </row>
    <row r="262" spans="2:2" x14ac:dyDescent="0.2">
      <c r="B262" s="51"/>
    </row>
    <row r="263" spans="2:2" x14ac:dyDescent="0.2">
      <c r="B263" s="51"/>
    </row>
    <row r="264" spans="2:2" x14ac:dyDescent="0.2">
      <c r="B264" s="51"/>
    </row>
    <row r="265" spans="2:2" x14ac:dyDescent="0.2">
      <c r="B265" s="51"/>
    </row>
    <row r="266" spans="2:2" x14ac:dyDescent="0.2">
      <c r="B266" s="51"/>
    </row>
    <row r="267" spans="2:2" x14ac:dyDescent="0.2">
      <c r="B267" s="51"/>
    </row>
    <row r="268" spans="2:2" x14ac:dyDescent="0.2">
      <c r="B268" s="51"/>
    </row>
    <row r="269" spans="2:2" x14ac:dyDescent="0.2">
      <c r="B269" s="51"/>
    </row>
    <row r="270" spans="2:2" x14ac:dyDescent="0.2">
      <c r="B270" s="51"/>
    </row>
    <row r="271" spans="2:2" x14ac:dyDescent="0.2">
      <c r="B271" s="51"/>
    </row>
    <row r="272" spans="2:2" x14ac:dyDescent="0.2">
      <c r="B272" s="51"/>
    </row>
    <row r="273" spans="2:2" x14ac:dyDescent="0.2">
      <c r="B273" s="51"/>
    </row>
    <row r="274" spans="2:2" x14ac:dyDescent="0.2">
      <c r="B274" s="51"/>
    </row>
    <row r="275" spans="2:2" x14ac:dyDescent="0.2">
      <c r="B275" s="51"/>
    </row>
    <row r="276" spans="2:2" x14ac:dyDescent="0.2">
      <c r="B276" s="51"/>
    </row>
    <row r="277" spans="2:2" x14ac:dyDescent="0.2">
      <c r="B277" s="51"/>
    </row>
    <row r="278" spans="2:2" x14ac:dyDescent="0.2">
      <c r="B278" s="51"/>
    </row>
    <row r="279" spans="2:2" x14ac:dyDescent="0.2">
      <c r="B279" s="51"/>
    </row>
    <row r="280" spans="2:2" x14ac:dyDescent="0.2">
      <c r="B280" s="51"/>
    </row>
    <row r="281" spans="2:2" x14ac:dyDescent="0.2">
      <c r="B281" s="51"/>
    </row>
    <row r="282" spans="2:2" x14ac:dyDescent="0.2">
      <c r="B282" s="51"/>
    </row>
    <row r="283" spans="2:2" x14ac:dyDescent="0.2">
      <c r="B283" s="51"/>
    </row>
    <row r="284" spans="2:2" x14ac:dyDescent="0.2">
      <c r="B284" s="51"/>
    </row>
    <row r="285" spans="2:2" x14ac:dyDescent="0.2">
      <c r="B285" s="51"/>
    </row>
    <row r="286" spans="2:2" x14ac:dyDescent="0.2">
      <c r="B286" s="51"/>
    </row>
    <row r="287" spans="2:2" x14ac:dyDescent="0.2">
      <c r="B287" s="51"/>
    </row>
    <row r="288" spans="2:2" x14ac:dyDescent="0.2">
      <c r="B288" s="51"/>
    </row>
    <row r="289" spans="2:2" x14ac:dyDescent="0.2">
      <c r="B289" s="51"/>
    </row>
    <row r="290" spans="2:2" x14ac:dyDescent="0.2">
      <c r="B290" s="51"/>
    </row>
    <row r="291" spans="2:2" x14ac:dyDescent="0.2">
      <c r="B291" s="51"/>
    </row>
    <row r="292" spans="2:2" x14ac:dyDescent="0.2">
      <c r="B292" s="51"/>
    </row>
    <row r="293" spans="2:2" x14ac:dyDescent="0.2">
      <c r="B293" s="51"/>
    </row>
    <row r="294" spans="2:2" x14ac:dyDescent="0.2">
      <c r="B294" s="51"/>
    </row>
    <row r="295" spans="2:2" x14ac:dyDescent="0.2">
      <c r="B295" s="51"/>
    </row>
    <row r="296" spans="2:2" x14ac:dyDescent="0.2">
      <c r="B296" s="51"/>
    </row>
    <row r="297" spans="2:2" x14ac:dyDescent="0.2">
      <c r="B297" s="51"/>
    </row>
    <row r="298" spans="2:2" x14ac:dyDescent="0.2">
      <c r="B298" s="51"/>
    </row>
    <row r="299" spans="2:2" x14ac:dyDescent="0.2">
      <c r="B299" s="51"/>
    </row>
    <row r="300" spans="2:2" x14ac:dyDescent="0.2">
      <c r="B300" s="51"/>
    </row>
    <row r="301" spans="2:2" x14ac:dyDescent="0.2">
      <c r="B301" s="51"/>
    </row>
    <row r="302" spans="2:2" x14ac:dyDescent="0.2">
      <c r="B302" s="51"/>
    </row>
    <row r="303" spans="2:2" x14ac:dyDescent="0.2">
      <c r="B303" s="51"/>
    </row>
    <row r="304" spans="2:2" x14ac:dyDescent="0.2">
      <c r="B304" s="51"/>
    </row>
    <row r="305" spans="2:2" x14ac:dyDescent="0.2">
      <c r="B305" s="51"/>
    </row>
    <row r="306" spans="2:2" x14ac:dyDescent="0.2">
      <c r="B306" s="51"/>
    </row>
    <row r="307" spans="2:2" x14ac:dyDescent="0.2">
      <c r="B307" s="51"/>
    </row>
    <row r="308" spans="2:2" x14ac:dyDescent="0.2">
      <c r="B308" s="51"/>
    </row>
    <row r="309" spans="2:2" x14ac:dyDescent="0.2">
      <c r="B309" s="51"/>
    </row>
    <row r="310" spans="2:2" x14ac:dyDescent="0.2">
      <c r="B310" s="51"/>
    </row>
    <row r="311" spans="2:2" x14ac:dyDescent="0.2">
      <c r="B311" s="51"/>
    </row>
    <row r="312" spans="2:2" x14ac:dyDescent="0.2">
      <c r="B312" s="51"/>
    </row>
    <row r="313" spans="2:2" x14ac:dyDescent="0.2">
      <c r="B313" s="51"/>
    </row>
    <row r="314" spans="2:2" x14ac:dyDescent="0.2">
      <c r="B314" s="51"/>
    </row>
    <row r="315" spans="2:2" x14ac:dyDescent="0.2">
      <c r="B315" s="51"/>
    </row>
    <row r="316" spans="2:2" x14ac:dyDescent="0.2">
      <c r="B316" s="51"/>
    </row>
    <row r="317" spans="2:2" x14ac:dyDescent="0.2">
      <c r="B317" s="51"/>
    </row>
    <row r="318" spans="2:2" x14ac:dyDescent="0.2">
      <c r="B318" s="51"/>
    </row>
    <row r="319" spans="2:2" x14ac:dyDescent="0.2">
      <c r="B319" s="51"/>
    </row>
    <row r="320" spans="2:2" x14ac:dyDescent="0.2">
      <c r="B320" s="51"/>
    </row>
    <row r="321" spans="2:2" x14ac:dyDescent="0.2">
      <c r="B321" s="51"/>
    </row>
    <row r="322" spans="2:2" x14ac:dyDescent="0.2">
      <c r="B322" s="51"/>
    </row>
    <row r="323" spans="2:2" x14ac:dyDescent="0.2">
      <c r="B323" s="51"/>
    </row>
    <row r="324" spans="2:2" x14ac:dyDescent="0.2">
      <c r="B324" s="51"/>
    </row>
    <row r="325" spans="2:2" x14ac:dyDescent="0.2">
      <c r="B325" s="51"/>
    </row>
    <row r="326" spans="2:2" x14ac:dyDescent="0.2">
      <c r="B326" s="51"/>
    </row>
    <row r="327" spans="2:2" x14ac:dyDescent="0.2">
      <c r="B327" s="51"/>
    </row>
    <row r="328" spans="2:2" x14ac:dyDescent="0.2">
      <c r="B328" s="51"/>
    </row>
    <row r="329" spans="2:2" x14ac:dyDescent="0.2">
      <c r="B329" s="51"/>
    </row>
    <row r="330" spans="2:2" x14ac:dyDescent="0.2">
      <c r="B330" s="51"/>
    </row>
    <row r="331" spans="2:2" x14ac:dyDescent="0.2">
      <c r="B331" s="51"/>
    </row>
    <row r="332" spans="2:2" x14ac:dyDescent="0.2">
      <c r="B332" s="51"/>
    </row>
    <row r="333" spans="2:2" x14ac:dyDescent="0.2">
      <c r="B333" s="51"/>
    </row>
    <row r="334" spans="2:2" x14ac:dyDescent="0.2">
      <c r="B334" s="51"/>
    </row>
    <row r="335" spans="2:2" x14ac:dyDescent="0.2">
      <c r="B335" s="51"/>
    </row>
    <row r="336" spans="2:2" x14ac:dyDescent="0.2">
      <c r="B336" s="51"/>
    </row>
    <row r="337" spans="2:2" x14ac:dyDescent="0.2">
      <c r="B337" s="51"/>
    </row>
    <row r="338" spans="2:2" x14ac:dyDescent="0.2">
      <c r="B338" s="51"/>
    </row>
    <row r="339" spans="2:2" x14ac:dyDescent="0.2">
      <c r="B339" s="51"/>
    </row>
    <row r="340" spans="2:2" x14ac:dyDescent="0.2">
      <c r="B340" s="51"/>
    </row>
    <row r="341" spans="2:2" x14ac:dyDescent="0.2">
      <c r="B341" s="51"/>
    </row>
    <row r="342" spans="2:2" x14ac:dyDescent="0.2">
      <c r="B342" s="51"/>
    </row>
    <row r="343" spans="2:2" x14ac:dyDescent="0.2">
      <c r="B343" s="51"/>
    </row>
    <row r="344" spans="2:2" x14ac:dyDescent="0.2">
      <c r="B344" s="51"/>
    </row>
    <row r="345" spans="2:2" x14ac:dyDescent="0.2">
      <c r="B345" s="51"/>
    </row>
    <row r="346" spans="2:2" x14ac:dyDescent="0.2">
      <c r="B346" s="51"/>
    </row>
    <row r="347" spans="2:2" x14ac:dyDescent="0.2">
      <c r="B347" s="51"/>
    </row>
    <row r="348" spans="2:2" x14ac:dyDescent="0.2">
      <c r="B348" s="51"/>
    </row>
    <row r="349" spans="2:2" x14ac:dyDescent="0.2">
      <c r="B349" s="51"/>
    </row>
    <row r="350" spans="2:2" x14ac:dyDescent="0.2">
      <c r="B350" s="51"/>
    </row>
    <row r="351" spans="2:2" x14ac:dyDescent="0.2">
      <c r="B351" s="51"/>
    </row>
    <row r="352" spans="2:2" x14ac:dyDescent="0.2">
      <c r="B352" s="51"/>
    </row>
    <row r="353" spans="2:2" x14ac:dyDescent="0.2">
      <c r="B353" s="51"/>
    </row>
    <row r="354" spans="2:2" x14ac:dyDescent="0.2">
      <c r="B354" s="51"/>
    </row>
    <row r="355" spans="2:2" x14ac:dyDescent="0.2">
      <c r="B355" s="51"/>
    </row>
    <row r="356" spans="2:2" x14ac:dyDescent="0.2">
      <c r="B356" s="51"/>
    </row>
    <row r="357" spans="2:2" x14ac:dyDescent="0.2">
      <c r="B357" s="51"/>
    </row>
    <row r="358" spans="2:2" x14ac:dyDescent="0.2">
      <c r="B358" s="51"/>
    </row>
    <row r="359" spans="2:2" x14ac:dyDescent="0.2">
      <c r="B359" s="51"/>
    </row>
    <row r="360" spans="2:2" x14ac:dyDescent="0.2">
      <c r="B360" s="51"/>
    </row>
    <row r="361" spans="2:2" x14ac:dyDescent="0.2">
      <c r="B361" s="51"/>
    </row>
    <row r="362" spans="2:2" x14ac:dyDescent="0.2">
      <c r="B362" s="51"/>
    </row>
    <row r="363" spans="2:2" x14ac:dyDescent="0.2">
      <c r="B363" s="51"/>
    </row>
    <row r="364" spans="2:2" x14ac:dyDescent="0.2">
      <c r="B364" s="51"/>
    </row>
    <row r="365" spans="2:2" x14ac:dyDescent="0.2">
      <c r="B365" s="51"/>
    </row>
    <row r="366" spans="2:2" x14ac:dyDescent="0.2">
      <c r="B366" s="51"/>
    </row>
    <row r="367" spans="2:2" x14ac:dyDescent="0.2">
      <c r="B367" s="51"/>
    </row>
    <row r="368" spans="2:2" x14ac:dyDescent="0.2">
      <c r="B368" s="51"/>
    </row>
    <row r="369" spans="2:2" x14ac:dyDescent="0.2">
      <c r="B369" s="51"/>
    </row>
    <row r="370" spans="2:2" x14ac:dyDescent="0.2">
      <c r="B370" s="51"/>
    </row>
    <row r="371" spans="2:2" x14ac:dyDescent="0.2">
      <c r="B371" s="51"/>
    </row>
    <row r="372" spans="2:2" x14ac:dyDescent="0.2">
      <c r="B372" s="51"/>
    </row>
    <row r="373" spans="2:2" x14ac:dyDescent="0.2">
      <c r="B373" s="51"/>
    </row>
    <row r="374" spans="2:2" x14ac:dyDescent="0.2">
      <c r="B374" s="51"/>
    </row>
    <row r="375" spans="2:2" x14ac:dyDescent="0.2">
      <c r="B375" s="51"/>
    </row>
    <row r="376" spans="2:2" x14ac:dyDescent="0.2">
      <c r="B376" s="51"/>
    </row>
    <row r="377" spans="2:2" x14ac:dyDescent="0.2">
      <c r="B377" s="51"/>
    </row>
    <row r="378" spans="2:2" x14ac:dyDescent="0.2">
      <c r="B378" s="51"/>
    </row>
    <row r="379" spans="2:2" x14ac:dyDescent="0.2">
      <c r="B379" s="51"/>
    </row>
    <row r="380" spans="2:2" x14ac:dyDescent="0.2">
      <c r="B380" s="51"/>
    </row>
    <row r="381" spans="2:2" x14ac:dyDescent="0.2">
      <c r="B381" s="51"/>
    </row>
    <row r="382" spans="2:2" x14ac:dyDescent="0.2">
      <c r="B382" s="51"/>
    </row>
    <row r="383" spans="2:2" x14ac:dyDescent="0.2">
      <c r="B383" s="51"/>
    </row>
    <row r="384" spans="2:2" x14ac:dyDescent="0.2">
      <c r="B384" s="51"/>
    </row>
    <row r="385" spans="2:2" x14ac:dyDescent="0.2">
      <c r="B385" s="51"/>
    </row>
    <row r="386" spans="2:2" x14ac:dyDescent="0.2">
      <c r="B386" s="51"/>
    </row>
    <row r="387" spans="2:2" x14ac:dyDescent="0.2">
      <c r="B387" s="51"/>
    </row>
    <row r="388" spans="2:2" x14ac:dyDescent="0.2">
      <c r="B388" s="51"/>
    </row>
    <row r="389" spans="2:2" x14ac:dyDescent="0.2">
      <c r="B389" s="51"/>
    </row>
    <row r="390" spans="2:2" x14ac:dyDescent="0.2">
      <c r="B390" s="51"/>
    </row>
    <row r="391" spans="2:2" x14ac:dyDescent="0.2">
      <c r="B391" s="51"/>
    </row>
    <row r="392" spans="2:2" x14ac:dyDescent="0.2">
      <c r="B392" s="51"/>
    </row>
    <row r="393" spans="2:2" x14ac:dyDescent="0.2">
      <c r="B393" s="51"/>
    </row>
    <row r="394" spans="2:2" x14ac:dyDescent="0.2">
      <c r="B394" s="51"/>
    </row>
    <row r="395" spans="2:2" x14ac:dyDescent="0.2">
      <c r="B395" s="51"/>
    </row>
    <row r="396" spans="2:2" x14ac:dyDescent="0.2">
      <c r="B396" s="51"/>
    </row>
    <row r="397" spans="2:2" x14ac:dyDescent="0.2">
      <c r="B397" s="51"/>
    </row>
    <row r="398" spans="2:2" x14ac:dyDescent="0.2">
      <c r="B398" s="51"/>
    </row>
    <row r="399" spans="2:2" x14ac:dyDescent="0.2">
      <c r="B399" s="51"/>
    </row>
    <row r="400" spans="2:2" x14ac:dyDescent="0.2">
      <c r="B400" s="51"/>
    </row>
    <row r="401" spans="2:2" x14ac:dyDescent="0.2">
      <c r="B401" s="51"/>
    </row>
    <row r="402" spans="2:2" x14ac:dyDescent="0.2">
      <c r="B402" s="51"/>
    </row>
    <row r="403" spans="2:2" x14ac:dyDescent="0.2">
      <c r="B403" s="51"/>
    </row>
    <row r="404" spans="2:2" x14ac:dyDescent="0.2">
      <c r="B404" s="51"/>
    </row>
    <row r="405" spans="2:2" x14ac:dyDescent="0.2">
      <c r="B405" s="51"/>
    </row>
    <row r="406" spans="2:2" x14ac:dyDescent="0.2">
      <c r="B406" s="51"/>
    </row>
    <row r="407" spans="2:2" x14ac:dyDescent="0.2">
      <c r="B407" s="51"/>
    </row>
    <row r="408" spans="2:2" x14ac:dyDescent="0.2">
      <c r="B408" s="51"/>
    </row>
    <row r="409" spans="2:2" x14ac:dyDescent="0.2">
      <c r="B409" s="51"/>
    </row>
    <row r="410" spans="2:2" x14ac:dyDescent="0.2">
      <c r="B410" s="51"/>
    </row>
    <row r="411" spans="2:2" x14ac:dyDescent="0.2">
      <c r="B411" s="51"/>
    </row>
    <row r="412" spans="2:2" x14ac:dyDescent="0.2">
      <c r="B412" s="51"/>
    </row>
    <row r="413" spans="2:2" x14ac:dyDescent="0.2">
      <c r="B413" s="51"/>
    </row>
    <row r="414" spans="2:2" x14ac:dyDescent="0.2">
      <c r="B414" s="51"/>
    </row>
    <row r="415" spans="2:2" x14ac:dyDescent="0.2">
      <c r="B415" s="51"/>
    </row>
    <row r="416" spans="2:2" x14ac:dyDescent="0.2">
      <c r="B416" s="51"/>
    </row>
    <row r="417" spans="2:2" x14ac:dyDescent="0.2">
      <c r="B417" s="51"/>
    </row>
    <row r="418" spans="2:2" x14ac:dyDescent="0.2">
      <c r="B418" s="51"/>
    </row>
    <row r="419" spans="2:2" x14ac:dyDescent="0.2">
      <c r="B419" s="51"/>
    </row>
    <row r="420" spans="2:2" x14ac:dyDescent="0.2">
      <c r="B420" s="51"/>
    </row>
    <row r="421" spans="2:2" x14ac:dyDescent="0.2">
      <c r="B421" s="51"/>
    </row>
    <row r="422" spans="2:2" x14ac:dyDescent="0.2">
      <c r="B422" s="51"/>
    </row>
    <row r="423" spans="2:2" x14ac:dyDescent="0.2">
      <c r="B423" s="51"/>
    </row>
    <row r="424" spans="2:2" x14ac:dyDescent="0.2">
      <c r="B424" s="51"/>
    </row>
    <row r="425" spans="2:2" x14ac:dyDescent="0.2">
      <c r="B425" s="51"/>
    </row>
    <row r="426" spans="2:2" x14ac:dyDescent="0.2">
      <c r="B426" s="51"/>
    </row>
    <row r="427" spans="2:2" x14ac:dyDescent="0.2">
      <c r="B427" s="51"/>
    </row>
    <row r="428" spans="2:2" x14ac:dyDescent="0.2">
      <c r="B428" s="51"/>
    </row>
    <row r="429" spans="2:2" x14ac:dyDescent="0.2">
      <c r="B429" s="51"/>
    </row>
    <row r="430" spans="2:2" x14ac:dyDescent="0.2">
      <c r="B430" s="51"/>
    </row>
    <row r="431" spans="2:2" x14ac:dyDescent="0.2">
      <c r="B431" s="51"/>
    </row>
    <row r="432" spans="2:2" x14ac:dyDescent="0.2">
      <c r="B432" s="51"/>
    </row>
    <row r="433" spans="2:2" x14ac:dyDescent="0.2">
      <c r="B433" s="51"/>
    </row>
    <row r="434" spans="2:2" x14ac:dyDescent="0.2">
      <c r="B434" s="51"/>
    </row>
    <row r="435" spans="2:2" x14ac:dyDescent="0.2">
      <c r="B435" s="51"/>
    </row>
    <row r="436" spans="2:2" x14ac:dyDescent="0.2">
      <c r="B436" s="51"/>
    </row>
    <row r="437" spans="2:2" x14ac:dyDescent="0.2">
      <c r="B437" s="51"/>
    </row>
    <row r="438" spans="2:2" x14ac:dyDescent="0.2">
      <c r="B438" s="51"/>
    </row>
    <row r="439" spans="2:2" x14ac:dyDescent="0.2">
      <c r="B439" s="51"/>
    </row>
    <row r="440" spans="2:2" x14ac:dyDescent="0.2">
      <c r="B440" s="51"/>
    </row>
    <row r="441" spans="2:2" x14ac:dyDescent="0.2">
      <c r="B441" s="51"/>
    </row>
    <row r="442" spans="2:2" x14ac:dyDescent="0.2">
      <c r="B442" s="51"/>
    </row>
    <row r="443" spans="2:2" x14ac:dyDescent="0.2">
      <c r="B443" s="51"/>
    </row>
    <row r="444" spans="2:2" x14ac:dyDescent="0.2">
      <c r="B444" s="51"/>
    </row>
    <row r="445" spans="2:2" x14ac:dyDescent="0.2">
      <c r="B445" s="51"/>
    </row>
    <row r="446" spans="2:2" x14ac:dyDescent="0.2">
      <c r="B446" s="51"/>
    </row>
    <row r="447" spans="2:2" x14ac:dyDescent="0.2">
      <c r="B447" s="51"/>
    </row>
    <row r="448" spans="2:2" x14ac:dyDescent="0.2">
      <c r="B448" s="51"/>
    </row>
    <row r="449" spans="2:2" x14ac:dyDescent="0.2">
      <c r="B449" s="51"/>
    </row>
    <row r="450" spans="2:2" x14ac:dyDescent="0.2">
      <c r="B450" s="51"/>
    </row>
    <row r="451" spans="2:2" x14ac:dyDescent="0.2">
      <c r="B451" s="51"/>
    </row>
    <row r="452" spans="2:2" x14ac:dyDescent="0.2">
      <c r="B452" s="51"/>
    </row>
    <row r="453" spans="2:2" x14ac:dyDescent="0.2">
      <c r="B453" s="51"/>
    </row>
    <row r="454" spans="2:2" x14ac:dyDescent="0.2">
      <c r="B454" s="51"/>
    </row>
    <row r="455" spans="2:2" x14ac:dyDescent="0.2">
      <c r="B455" s="51"/>
    </row>
    <row r="456" spans="2:2" x14ac:dyDescent="0.2">
      <c r="B456" s="51"/>
    </row>
    <row r="457" spans="2:2" x14ac:dyDescent="0.2">
      <c r="B457" s="51"/>
    </row>
    <row r="458" spans="2:2" x14ac:dyDescent="0.2">
      <c r="B458" s="51"/>
    </row>
    <row r="459" spans="2:2" x14ac:dyDescent="0.2">
      <c r="B459" s="51"/>
    </row>
    <row r="460" spans="2:2" x14ac:dyDescent="0.2">
      <c r="B460" s="51"/>
    </row>
    <row r="461" spans="2:2" x14ac:dyDescent="0.2">
      <c r="B461" s="51"/>
    </row>
    <row r="462" spans="2:2" x14ac:dyDescent="0.2">
      <c r="B462" s="51"/>
    </row>
    <row r="463" spans="2:2" x14ac:dyDescent="0.2">
      <c r="B463" s="51"/>
    </row>
    <row r="464" spans="2:2" x14ac:dyDescent="0.2">
      <c r="B464" s="51"/>
    </row>
    <row r="465" spans="2:2" x14ac:dyDescent="0.2">
      <c r="B465" s="51"/>
    </row>
    <row r="466" spans="2:2" x14ac:dyDescent="0.2">
      <c r="B466" s="51"/>
    </row>
    <row r="467" spans="2:2" x14ac:dyDescent="0.2">
      <c r="B467" s="51"/>
    </row>
    <row r="468" spans="2:2" x14ac:dyDescent="0.2">
      <c r="B468" s="51"/>
    </row>
    <row r="469" spans="2:2" x14ac:dyDescent="0.2">
      <c r="B469" s="51"/>
    </row>
    <row r="470" spans="2:2" x14ac:dyDescent="0.2">
      <c r="B470" s="51"/>
    </row>
    <row r="471" spans="2:2" x14ac:dyDescent="0.2">
      <c r="B471" s="51"/>
    </row>
    <row r="472" spans="2:2" x14ac:dyDescent="0.2">
      <c r="B472" s="51"/>
    </row>
    <row r="473" spans="2:2" x14ac:dyDescent="0.2">
      <c r="B473" s="51"/>
    </row>
    <row r="474" spans="2:2" x14ac:dyDescent="0.2">
      <c r="B474" s="51"/>
    </row>
    <row r="475" spans="2:2" x14ac:dyDescent="0.2">
      <c r="B475" s="51"/>
    </row>
    <row r="476" spans="2:2" x14ac:dyDescent="0.2">
      <c r="B476" s="51"/>
    </row>
    <row r="477" spans="2:2" x14ac:dyDescent="0.2">
      <c r="B477" s="51"/>
    </row>
    <row r="478" spans="2:2" x14ac:dyDescent="0.2">
      <c r="B478" s="51"/>
    </row>
    <row r="479" spans="2:2" x14ac:dyDescent="0.2">
      <c r="B479" s="51"/>
    </row>
    <row r="480" spans="2:2" x14ac:dyDescent="0.2">
      <c r="B480" s="51"/>
    </row>
    <row r="481" spans="2:2" x14ac:dyDescent="0.2">
      <c r="B481" s="51"/>
    </row>
    <row r="482" spans="2:2" x14ac:dyDescent="0.2">
      <c r="B482" s="51"/>
    </row>
    <row r="483" spans="2:2" x14ac:dyDescent="0.2">
      <c r="B483" s="51"/>
    </row>
    <row r="484" spans="2:2" x14ac:dyDescent="0.2">
      <c r="B484" s="51"/>
    </row>
    <row r="485" spans="2:2" x14ac:dyDescent="0.2">
      <c r="B485" s="51"/>
    </row>
    <row r="486" spans="2:2" x14ac:dyDescent="0.2">
      <c r="B486" s="51"/>
    </row>
    <row r="487" spans="2:2" x14ac:dyDescent="0.2">
      <c r="B487" s="51"/>
    </row>
    <row r="488" spans="2:2" x14ac:dyDescent="0.2">
      <c r="B488" s="51"/>
    </row>
    <row r="489" spans="2:2" x14ac:dyDescent="0.2">
      <c r="B489" s="51"/>
    </row>
    <row r="490" spans="2:2" x14ac:dyDescent="0.2">
      <c r="B490" s="51"/>
    </row>
    <row r="491" spans="2:2" x14ac:dyDescent="0.2">
      <c r="B491" s="51"/>
    </row>
    <row r="492" spans="2:2" x14ac:dyDescent="0.2">
      <c r="B492" s="51"/>
    </row>
    <row r="493" spans="2:2" x14ac:dyDescent="0.2">
      <c r="B493" s="51"/>
    </row>
    <row r="494" spans="2:2" x14ac:dyDescent="0.2">
      <c r="B494" s="51"/>
    </row>
    <row r="495" spans="2:2" x14ac:dyDescent="0.2">
      <c r="B495" s="51"/>
    </row>
    <row r="496" spans="2:2" x14ac:dyDescent="0.2">
      <c r="B496" s="51"/>
    </row>
    <row r="497" spans="2:2" x14ac:dyDescent="0.2">
      <c r="B497" s="51"/>
    </row>
    <row r="498" spans="2:2" x14ac:dyDescent="0.2">
      <c r="B498" s="51"/>
    </row>
    <row r="499" spans="2:2" x14ac:dyDescent="0.2">
      <c r="B499" s="51"/>
    </row>
    <row r="500" spans="2:2" x14ac:dyDescent="0.2">
      <c r="B500" s="51"/>
    </row>
    <row r="501" spans="2:2" x14ac:dyDescent="0.2">
      <c r="B501" s="51"/>
    </row>
    <row r="502" spans="2:2" x14ac:dyDescent="0.2">
      <c r="B502" s="51"/>
    </row>
    <row r="503" spans="2:2" x14ac:dyDescent="0.2">
      <c r="B503" s="51"/>
    </row>
    <row r="504" spans="2:2" x14ac:dyDescent="0.2">
      <c r="B504" s="51"/>
    </row>
    <row r="505" spans="2:2" x14ac:dyDescent="0.2">
      <c r="B505" s="51"/>
    </row>
    <row r="506" spans="2:2" x14ac:dyDescent="0.2">
      <c r="B506" s="51"/>
    </row>
    <row r="507" spans="2:2" x14ac:dyDescent="0.2">
      <c r="B507" s="51"/>
    </row>
    <row r="508" spans="2:2" x14ac:dyDescent="0.2">
      <c r="B508" s="51"/>
    </row>
    <row r="509" spans="2:2" x14ac:dyDescent="0.2">
      <c r="B509" s="51"/>
    </row>
    <row r="510" spans="2:2" x14ac:dyDescent="0.2">
      <c r="B510" s="51"/>
    </row>
    <row r="511" spans="2:2" x14ac:dyDescent="0.2">
      <c r="B511" s="51"/>
    </row>
    <row r="512" spans="2:2" x14ac:dyDescent="0.2">
      <c r="B512" s="51"/>
    </row>
    <row r="513" spans="2:2" x14ac:dyDescent="0.2">
      <c r="B513" s="51"/>
    </row>
    <row r="514" spans="2:2" x14ac:dyDescent="0.2">
      <c r="B514" s="51"/>
    </row>
    <row r="515" spans="2:2" x14ac:dyDescent="0.2">
      <c r="B515" s="51"/>
    </row>
    <row r="516" spans="2:2" x14ac:dyDescent="0.2">
      <c r="B516" s="51"/>
    </row>
    <row r="517" spans="2:2" x14ac:dyDescent="0.2">
      <c r="B517" s="51"/>
    </row>
    <row r="518" spans="2:2" x14ac:dyDescent="0.2">
      <c r="B518" s="51"/>
    </row>
    <row r="519" spans="2:2" x14ac:dyDescent="0.2">
      <c r="B519" s="51"/>
    </row>
    <row r="520" spans="2:2" x14ac:dyDescent="0.2">
      <c r="B520" s="51"/>
    </row>
    <row r="521" spans="2:2" x14ac:dyDescent="0.2">
      <c r="B521" s="51"/>
    </row>
    <row r="522" spans="2:2" x14ac:dyDescent="0.2">
      <c r="B522" s="51"/>
    </row>
    <row r="523" spans="2:2" x14ac:dyDescent="0.2">
      <c r="B523" s="51"/>
    </row>
    <row r="524" spans="2:2" x14ac:dyDescent="0.2">
      <c r="B524" s="51"/>
    </row>
    <row r="525" spans="2:2" x14ac:dyDescent="0.2">
      <c r="B525" s="51"/>
    </row>
    <row r="526" spans="2:2" x14ac:dyDescent="0.2">
      <c r="B526" s="51"/>
    </row>
    <row r="527" spans="2:2" x14ac:dyDescent="0.2">
      <c r="B527" s="51"/>
    </row>
    <row r="528" spans="2:2" x14ac:dyDescent="0.2">
      <c r="B528" s="51"/>
    </row>
    <row r="529" spans="2:2" x14ac:dyDescent="0.2">
      <c r="B529" s="51"/>
    </row>
    <row r="530" spans="2:2" x14ac:dyDescent="0.2">
      <c r="B530" s="51"/>
    </row>
    <row r="531" spans="2:2" x14ac:dyDescent="0.2">
      <c r="B531" s="51"/>
    </row>
    <row r="532" spans="2:2" x14ac:dyDescent="0.2">
      <c r="B532" s="51"/>
    </row>
    <row r="533" spans="2:2" x14ac:dyDescent="0.2">
      <c r="B533" s="51"/>
    </row>
    <row r="534" spans="2:2" x14ac:dyDescent="0.2">
      <c r="B534" s="51"/>
    </row>
    <row r="535" spans="2:2" x14ac:dyDescent="0.2">
      <c r="B535" s="51"/>
    </row>
    <row r="536" spans="2:2" x14ac:dyDescent="0.2">
      <c r="B536" s="51"/>
    </row>
    <row r="537" spans="2:2" x14ac:dyDescent="0.2">
      <c r="B537" s="51"/>
    </row>
    <row r="538" spans="2:2" x14ac:dyDescent="0.2">
      <c r="B538" s="51"/>
    </row>
    <row r="539" spans="2:2" x14ac:dyDescent="0.2">
      <c r="B539" s="51"/>
    </row>
    <row r="540" spans="2:2" x14ac:dyDescent="0.2">
      <c r="B540" s="51"/>
    </row>
    <row r="541" spans="2:2" x14ac:dyDescent="0.2">
      <c r="B541" s="51"/>
    </row>
    <row r="542" spans="2:2" x14ac:dyDescent="0.2">
      <c r="B542" s="51"/>
    </row>
    <row r="543" spans="2:2" x14ac:dyDescent="0.2">
      <c r="B543" s="51"/>
    </row>
    <row r="544" spans="2:2" x14ac:dyDescent="0.2">
      <c r="B544" s="51"/>
    </row>
    <row r="545" spans="2:2" x14ac:dyDescent="0.2">
      <c r="B545" s="51"/>
    </row>
    <row r="546" spans="2:2" x14ac:dyDescent="0.2">
      <c r="B546" s="51"/>
    </row>
    <row r="547" spans="2:2" x14ac:dyDescent="0.2">
      <c r="B547" s="51"/>
    </row>
    <row r="548" spans="2:2" x14ac:dyDescent="0.2">
      <c r="B548" s="51"/>
    </row>
    <row r="549" spans="2:2" x14ac:dyDescent="0.2">
      <c r="B549" s="51"/>
    </row>
    <row r="550" spans="2:2" x14ac:dyDescent="0.2">
      <c r="B550" s="51"/>
    </row>
    <row r="551" spans="2:2" x14ac:dyDescent="0.2">
      <c r="B551" s="51"/>
    </row>
    <row r="552" spans="2:2" x14ac:dyDescent="0.2">
      <c r="B552" s="51"/>
    </row>
    <row r="553" spans="2:2" x14ac:dyDescent="0.2">
      <c r="B553" s="51"/>
    </row>
    <row r="554" spans="2:2" x14ac:dyDescent="0.2">
      <c r="B554" s="51"/>
    </row>
    <row r="555" spans="2:2" x14ac:dyDescent="0.2">
      <c r="B555" s="51"/>
    </row>
    <row r="556" spans="2:2" x14ac:dyDescent="0.2">
      <c r="B556" s="51"/>
    </row>
    <row r="557" spans="2:2" x14ac:dyDescent="0.2">
      <c r="B557" s="51"/>
    </row>
    <row r="558" spans="2:2" x14ac:dyDescent="0.2">
      <c r="B558" s="51"/>
    </row>
    <row r="559" spans="2:2" x14ac:dyDescent="0.2">
      <c r="B559" s="51"/>
    </row>
    <row r="560" spans="2:2" x14ac:dyDescent="0.2">
      <c r="B560" s="51"/>
    </row>
    <row r="561" spans="2:2" x14ac:dyDescent="0.2">
      <c r="B561" s="51"/>
    </row>
    <row r="562" spans="2:2" x14ac:dyDescent="0.2">
      <c r="B562" s="51"/>
    </row>
    <row r="563" spans="2:2" x14ac:dyDescent="0.2">
      <c r="B563" s="51"/>
    </row>
    <row r="564" spans="2:2" x14ac:dyDescent="0.2">
      <c r="B564" s="51"/>
    </row>
    <row r="565" spans="2:2" x14ac:dyDescent="0.2">
      <c r="B565" s="51"/>
    </row>
    <row r="566" spans="2:2" x14ac:dyDescent="0.2">
      <c r="B566" s="51"/>
    </row>
    <row r="567" spans="2:2" x14ac:dyDescent="0.2">
      <c r="B567" s="51"/>
    </row>
    <row r="568" spans="2:2" x14ac:dyDescent="0.2">
      <c r="B568" s="51"/>
    </row>
    <row r="569" spans="2:2" x14ac:dyDescent="0.2">
      <c r="B569" s="51"/>
    </row>
    <row r="570" spans="2:2" x14ac:dyDescent="0.2">
      <c r="B570" s="51"/>
    </row>
    <row r="571" spans="2:2" x14ac:dyDescent="0.2">
      <c r="B571" s="51"/>
    </row>
    <row r="572" spans="2:2" x14ac:dyDescent="0.2">
      <c r="B572" s="51"/>
    </row>
    <row r="573" spans="2:2" x14ac:dyDescent="0.2">
      <c r="B573" s="51"/>
    </row>
    <row r="574" spans="2:2" x14ac:dyDescent="0.2">
      <c r="B574" s="51"/>
    </row>
    <row r="575" spans="2:2" x14ac:dyDescent="0.2">
      <c r="B575" s="51"/>
    </row>
    <row r="576" spans="2:2" x14ac:dyDescent="0.2">
      <c r="B576" s="51"/>
    </row>
    <row r="577" spans="2:2" x14ac:dyDescent="0.2">
      <c r="B577" s="51"/>
    </row>
    <row r="578" spans="2:2" x14ac:dyDescent="0.2">
      <c r="B578" s="51"/>
    </row>
    <row r="579" spans="2:2" x14ac:dyDescent="0.2">
      <c r="B579" s="51"/>
    </row>
    <row r="580" spans="2:2" x14ac:dyDescent="0.2">
      <c r="B580" s="51"/>
    </row>
    <row r="581" spans="2:2" x14ac:dyDescent="0.2">
      <c r="B581" s="51"/>
    </row>
    <row r="582" spans="2:2" x14ac:dyDescent="0.2">
      <c r="B582" s="51"/>
    </row>
    <row r="583" spans="2:2" x14ac:dyDescent="0.2">
      <c r="B583" s="51"/>
    </row>
    <row r="584" spans="2:2" x14ac:dyDescent="0.2">
      <c r="B584" s="51"/>
    </row>
    <row r="585" spans="2:2" x14ac:dyDescent="0.2">
      <c r="B585" s="51"/>
    </row>
    <row r="586" spans="2:2" x14ac:dyDescent="0.2">
      <c r="B586" s="51"/>
    </row>
    <row r="587" spans="2:2" x14ac:dyDescent="0.2">
      <c r="B587" s="51"/>
    </row>
    <row r="588" spans="2:2" x14ac:dyDescent="0.2">
      <c r="B588" s="51"/>
    </row>
    <row r="589" spans="2:2" x14ac:dyDescent="0.2">
      <c r="B589" s="51"/>
    </row>
    <row r="590" spans="2:2" x14ac:dyDescent="0.2">
      <c r="B590" s="51"/>
    </row>
    <row r="591" spans="2:2" x14ac:dyDescent="0.2">
      <c r="B591" s="51"/>
    </row>
    <row r="592" spans="2:2" x14ac:dyDescent="0.2">
      <c r="B592" s="51"/>
    </row>
    <row r="593" spans="2:2" x14ac:dyDescent="0.2">
      <c r="B593" s="51"/>
    </row>
    <row r="594" spans="2:2" x14ac:dyDescent="0.2">
      <c r="B594" s="51"/>
    </row>
    <row r="595" spans="2:2" x14ac:dyDescent="0.2">
      <c r="B595" s="51"/>
    </row>
    <row r="596" spans="2:2" x14ac:dyDescent="0.2">
      <c r="B596" s="51"/>
    </row>
    <row r="597" spans="2:2" x14ac:dyDescent="0.2">
      <c r="B597" s="51"/>
    </row>
    <row r="598" spans="2:2" x14ac:dyDescent="0.2">
      <c r="B598" s="51"/>
    </row>
    <row r="599" spans="2:2" x14ac:dyDescent="0.2">
      <c r="B599" s="51"/>
    </row>
    <row r="600" spans="2:2" x14ac:dyDescent="0.2">
      <c r="B600" s="51"/>
    </row>
    <row r="601" spans="2:2" x14ac:dyDescent="0.2">
      <c r="B601" s="51"/>
    </row>
    <row r="602" spans="2:2" x14ac:dyDescent="0.2">
      <c r="B602" s="51"/>
    </row>
    <row r="603" spans="2:2" x14ac:dyDescent="0.2">
      <c r="B603" s="51"/>
    </row>
    <row r="604" spans="2:2" x14ac:dyDescent="0.2">
      <c r="B604" s="51"/>
    </row>
    <row r="605" spans="2:2" x14ac:dyDescent="0.2">
      <c r="B605" s="51"/>
    </row>
    <row r="606" spans="2:2" x14ac:dyDescent="0.2">
      <c r="B606" s="51"/>
    </row>
    <row r="607" spans="2:2" x14ac:dyDescent="0.2">
      <c r="B607" s="51"/>
    </row>
    <row r="608" spans="2:2" x14ac:dyDescent="0.2">
      <c r="B608" s="51"/>
    </row>
    <row r="609" spans="2:2" x14ac:dyDescent="0.2">
      <c r="B609" s="51"/>
    </row>
    <row r="610" spans="2:2" x14ac:dyDescent="0.2">
      <c r="B610" s="51"/>
    </row>
    <row r="611" spans="2:2" x14ac:dyDescent="0.2">
      <c r="B611" s="51"/>
    </row>
    <row r="612" spans="2:2" x14ac:dyDescent="0.2">
      <c r="B612" s="51"/>
    </row>
    <row r="613" spans="2:2" x14ac:dyDescent="0.2">
      <c r="B613" s="51"/>
    </row>
    <row r="614" spans="2:2" x14ac:dyDescent="0.2">
      <c r="B614" s="51"/>
    </row>
    <row r="615" spans="2:2" x14ac:dyDescent="0.2">
      <c r="B615" s="51"/>
    </row>
    <row r="616" spans="2:2" x14ac:dyDescent="0.2">
      <c r="B616" s="51"/>
    </row>
    <row r="617" spans="2:2" x14ac:dyDescent="0.2">
      <c r="B617" s="51"/>
    </row>
    <row r="618" spans="2:2" x14ac:dyDescent="0.2">
      <c r="B618" s="51"/>
    </row>
    <row r="619" spans="2:2" x14ac:dyDescent="0.2">
      <c r="B619" s="51"/>
    </row>
    <row r="620" spans="2:2" x14ac:dyDescent="0.2">
      <c r="B620" s="51"/>
    </row>
    <row r="621" spans="2:2" x14ac:dyDescent="0.2">
      <c r="B621" s="51"/>
    </row>
    <row r="622" spans="2:2" x14ac:dyDescent="0.2">
      <c r="B622" s="51"/>
    </row>
    <row r="623" spans="2:2" x14ac:dyDescent="0.2">
      <c r="B623" s="51"/>
    </row>
    <row r="624" spans="2:2" x14ac:dyDescent="0.2">
      <c r="B624" s="51"/>
    </row>
    <row r="625" spans="2:2" x14ac:dyDescent="0.2">
      <c r="B625" s="51"/>
    </row>
    <row r="626" spans="2:2" x14ac:dyDescent="0.2">
      <c r="B626" s="51"/>
    </row>
    <row r="627" spans="2:2" x14ac:dyDescent="0.2">
      <c r="B627" s="51"/>
    </row>
    <row r="628" spans="2:2" x14ac:dyDescent="0.2">
      <c r="B628" s="51"/>
    </row>
    <row r="629" spans="2:2" x14ac:dyDescent="0.2">
      <c r="B629" s="51"/>
    </row>
    <row r="630" spans="2:2" x14ac:dyDescent="0.2">
      <c r="B630" s="51"/>
    </row>
    <row r="631" spans="2:2" x14ac:dyDescent="0.2">
      <c r="B631" s="51"/>
    </row>
    <row r="632" spans="2:2" x14ac:dyDescent="0.2">
      <c r="B632" s="51"/>
    </row>
    <row r="633" spans="2:2" x14ac:dyDescent="0.2">
      <c r="B633" s="51"/>
    </row>
    <row r="634" spans="2:2" x14ac:dyDescent="0.2">
      <c r="B634" s="51"/>
    </row>
    <row r="635" spans="2:2" x14ac:dyDescent="0.2">
      <c r="B635" s="51"/>
    </row>
    <row r="636" spans="2:2" x14ac:dyDescent="0.2">
      <c r="B636" s="51"/>
    </row>
    <row r="637" spans="2:2" x14ac:dyDescent="0.2">
      <c r="B637" s="51"/>
    </row>
    <row r="638" spans="2:2" x14ac:dyDescent="0.2">
      <c r="B638" s="51"/>
    </row>
    <row r="639" spans="2:2" x14ac:dyDescent="0.2">
      <c r="B639" s="51"/>
    </row>
    <row r="640" spans="2:2" x14ac:dyDescent="0.2">
      <c r="B640" s="51"/>
    </row>
    <row r="641" spans="2:2" x14ac:dyDescent="0.2">
      <c r="B641" s="51"/>
    </row>
    <row r="642" spans="2:2" x14ac:dyDescent="0.2">
      <c r="B642" s="51"/>
    </row>
    <row r="643" spans="2:2" x14ac:dyDescent="0.2">
      <c r="B643" s="51"/>
    </row>
    <row r="644" spans="2:2" x14ac:dyDescent="0.2">
      <c r="B644" s="51"/>
    </row>
    <row r="645" spans="2:2" x14ac:dyDescent="0.2">
      <c r="B645" s="51"/>
    </row>
    <row r="646" spans="2:2" x14ac:dyDescent="0.2">
      <c r="B646" s="51"/>
    </row>
    <row r="647" spans="2:2" x14ac:dyDescent="0.2">
      <c r="B647" s="51"/>
    </row>
    <row r="648" spans="2:2" x14ac:dyDescent="0.2">
      <c r="B648" s="51"/>
    </row>
    <row r="649" spans="2:2" x14ac:dyDescent="0.2">
      <c r="B649" s="51"/>
    </row>
    <row r="650" spans="2:2" x14ac:dyDescent="0.2">
      <c r="B650" s="51"/>
    </row>
    <row r="651" spans="2:2" x14ac:dyDescent="0.2">
      <c r="B651" s="51"/>
    </row>
    <row r="652" spans="2:2" x14ac:dyDescent="0.2">
      <c r="B652" s="51"/>
    </row>
    <row r="653" spans="2:2" x14ac:dyDescent="0.2">
      <c r="B653" s="51"/>
    </row>
    <row r="654" spans="2:2" x14ac:dyDescent="0.2">
      <c r="B654" s="51"/>
    </row>
    <row r="655" spans="2:2" x14ac:dyDescent="0.2">
      <c r="B655" s="51"/>
    </row>
    <row r="656" spans="2:2" x14ac:dyDescent="0.2">
      <c r="B656" s="51"/>
    </row>
    <row r="657" spans="2:2" x14ac:dyDescent="0.2">
      <c r="B657" s="51"/>
    </row>
    <row r="658" spans="2:2" x14ac:dyDescent="0.2">
      <c r="B658" s="51"/>
    </row>
    <row r="659" spans="2:2" x14ac:dyDescent="0.2">
      <c r="B659" s="51"/>
    </row>
    <row r="660" spans="2:2" x14ac:dyDescent="0.2">
      <c r="B660" s="51"/>
    </row>
    <row r="661" spans="2:2" x14ac:dyDescent="0.2">
      <c r="B661" s="51"/>
    </row>
    <row r="662" spans="2:2" x14ac:dyDescent="0.2">
      <c r="B662" s="51"/>
    </row>
    <row r="663" spans="2:2" x14ac:dyDescent="0.2">
      <c r="B663" s="51"/>
    </row>
    <row r="664" spans="2:2" x14ac:dyDescent="0.2">
      <c r="B664" s="51"/>
    </row>
    <row r="665" spans="2:2" x14ac:dyDescent="0.2">
      <c r="B665" s="51"/>
    </row>
    <row r="666" spans="2:2" x14ac:dyDescent="0.2">
      <c r="B666" s="51"/>
    </row>
    <row r="667" spans="2:2" x14ac:dyDescent="0.2">
      <c r="B667" s="51"/>
    </row>
    <row r="668" spans="2:2" x14ac:dyDescent="0.2">
      <c r="B668" s="51"/>
    </row>
    <row r="669" spans="2:2" x14ac:dyDescent="0.2">
      <c r="B669" s="51"/>
    </row>
    <row r="670" spans="2:2" x14ac:dyDescent="0.2">
      <c r="B670" s="51"/>
    </row>
    <row r="671" spans="2:2" x14ac:dyDescent="0.2">
      <c r="B671" s="51"/>
    </row>
    <row r="672" spans="2:2" x14ac:dyDescent="0.2">
      <c r="B672" s="51"/>
    </row>
    <row r="673" spans="2:2" x14ac:dyDescent="0.2">
      <c r="B673" s="51"/>
    </row>
    <row r="674" spans="2:2" x14ac:dyDescent="0.2">
      <c r="B674" s="51"/>
    </row>
    <row r="675" spans="2:2" x14ac:dyDescent="0.2">
      <c r="B675" s="51"/>
    </row>
    <row r="676" spans="2:2" x14ac:dyDescent="0.2">
      <c r="B676" s="51"/>
    </row>
    <row r="677" spans="2:2" x14ac:dyDescent="0.2">
      <c r="B677" s="51"/>
    </row>
    <row r="678" spans="2:2" x14ac:dyDescent="0.2">
      <c r="B678" s="51"/>
    </row>
    <row r="679" spans="2:2" x14ac:dyDescent="0.2">
      <c r="B679" s="51"/>
    </row>
    <row r="680" spans="2:2" x14ac:dyDescent="0.2">
      <c r="B680" s="51"/>
    </row>
    <row r="681" spans="2:2" x14ac:dyDescent="0.2">
      <c r="B681" s="51"/>
    </row>
    <row r="682" spans="2:2" x14ac:dyDescent="0.2">
      <c r="B682" s="51"/>
    </row>
    <row r="683" spans="2:2" x14ac:dyDescent="0.2">
      <c r="B683" s="51"/>
    </row>
    <row r="684" spans="2:2" x14ac:dyDescent="0.2">
      <c r="B684" s="51"/>
    </row>
    <row r="685" spans="2:2" x14ac:dyDescent="0.2">
      <c r="B685" s="51"/>
    </row>
    <row r="686" spans="2:2" x14ac:dyDescent="0.2">
      <c r="B686" s="51"/>
    </row>
    <row r="687" spans="2:2" x14ac:dyDescent="0.2">
      <c r="B687" s="51"/>
    </row>
    <row r="688" spans="2:2" x14ac:dyDescent="0.2">
      <c r="B688" s="51"/>
    </row>
    <row r="689" spans="2:2" x14ac:dyDescent="0.2">
      <c r="B689" s="51"/>
    </row>
    <row r="690" spans="2:2" x14ac:dyDescent="0.2">
      <c r="B690" s="51"/>
    </row>
    <row r="691" spans="2:2" x14ac:dyDescent="0.2">
      <c r="B691" s="51"/>
    </row>
    <row r="692" spans="2:2" x14ac:dyDescent="0.2">
      <c r="B692" s="51"/>
    </row>
    <row r="693" spans="2:2" x14ac:dyDescent="0.2">
      <c r="B693" s="51"/>
    </row>
    <row r="694" spans="2:2" x14ac:dyDescent="0.2">
      <c r="B694" s="51"/>
    </row>
    <row r="695" spans="2:2" x14ac:dyDescent="0.2">
      <c r="B695" s="51"/>
    </row>
    <row r="696" spans="2:2" x14ac:dyDescent="0.2">
      <c r="B696" s="51"/>
    </row>
    <row r="697" spans="2:2" x14ac:dyDescent="0.2">
      <c r="B697" s="51"/>
    </row>
  </sheetData>
  <mergeCells count="2">
    <mergeCell ref="C1:DV1"/>
    <mergeCell ref="C2:DV2"/>
  </mergeCells>
  <pageMargins left="0.75" right="0.75" top="1" bottom="1" header="0.5" footer="0.5"/>
  <pageSetup paperSize="9" scale="48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Bank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2021-03-01T02:38:16Z</cp:lastPrinted>
  <dcterms:created xsi:type="dcterms:W3CDTF">2016-03-01T22:46:25Z</dcterms:created>
  <dcterms:modified xsi:type="dcterms:W3CDTF">2026-03-10T02:42:42Z</dcterms:modified>
</cp:coreProperties>
</file>