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"/>
    </mc:Choice>
  </mc:AlternateContent>
  <xr:revisionPtr revIDLastSave="0" documentId="13_ncr:1_{B00DF40A-B59A-461A-B6B6-A70CFA3FCE84}" xr6:coauthVersionLast="47" xr6:coauthVersionMax="47" xr10:uidLastSave="{00000000-0000-0000-0000-000000000000}"/>
  <bookViews>
    <workbookView xWindow="13650" yWindow="825" windowWidth="15135" windowHeight="14760" xr2:uid="{62466192-4B00-4F84-90A9-76F093DA55D7}"/>
  </bookViews>
  <sheets>
    <sheet name="new Export by Commodity" sheetId="1" r:id="rId1"/>
  </sheets>
  <externalReferences>
    <externalReference r:id="rId2"/>
  </externalReference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U12" i="1" l="1"/>
  <c r="DU8" i="1" s="1"/>
  <c r="DU13" i="1"/>
  <c r="DU9" i="1" s="1"/>
  <c r="DU16" i="1"/>
  <c r="DU17" i="1"/>
  <c r="DU20" i="1"/>
  <c r="DU21" i="1"/>
  <c r="DU22" i="1" s="1"/>
  <c r="DU24" i="1"/>
  <c r="DU25" i="1"/>
  <c r="DU26" i="1" s="1"/>
  <c r="DU28" i="1"/>
  <c r="DU29" i="1"/>
  <c r="DU30" i="1"/>
  <c r="DU32" i="1"/>
  <c r="DU33" i="1"/>
  <c r="DU34" i="1"/>
  <c r="DU36" i="1"/>
  <c r="DU37" i="1"/>
  <c r="DU40" i="1"/>
  <c r="DU41" i="1"/>
  <c r="DU44" i="1"/>
  <c r="DU46" i="1" s="1"/>
  <c r="DU45" i="1"/>
  <c r="DU48" i="1"/>
  <c r="DU49" i="1"/>
  <c r="DU50" i="1" s="1"/>
  <c r="DU52" i="1"/>
  <c r="DU53" i="1"/>
  <c r="DU54" i="1"/>
  <c r="DU57" i="1"/>
  <c r="DU58" i="1"/>
  <c r="DU59" i="1"/>
  <c r="DU60" i="1"/>
  <c r="DU61" i="1"/>
  <c r="DU62" i="1"/>
  <c r="DU63" i="1"/>
  <c r="DU64" i="1"/>
  <c r="DU65" i="1"/>
  <c r="DU66" i="1"/>
  <c r="DU67" i="1"/>
  <c r="DU68" i="1"/>
  <c r="DU69" i="1"/>
  <c r="DU70" i="1"/>
  <c r="DU72" i="1"/>
  <c r="DU73" i="1"/>
  <c r="DU74" i="1"/>
  <c r="DT12" i="1"/>
  <c r="DT8" i="1" s="1"/>
  <c r="DT13" i="1"/>
  <c r="DT9" i="1" s="1"/>
  <c r="DT10" i="1" s="1"/>
  <c r="DT16" i="1"/>
  <c r="DT17" i="1"/>
  <c r="DT20" i="1"/>
  <c r="DT21" i="1"/>
  <c r="DT22" i="1" s="1"/>
  <c r="DT24" i="1"/>
  <c r="DT25" i="1"/>
  <c r="DT26" i="1" s="1"/>
  <c r="DT28" i="1"/>
  <c r="DT29" i="1"/>
  <c r="DT30" i="1"/>
  <c r="DT32" i="1"/>
  <c r="DT33" i="1"/>
  <c r="DT34" i="1"/>
  <c r="DT36" i="1"/>
  <c r="DT37" i="1"/>
  <c r="DT40" i="1"/>
  <c r="DT41" i="1"/>
  <c r="DT44" i="1"/>
  <c r="DT46" i="1" s="1"/>
  <c r="DT45" i="1"/>
  <c r="DT48" i="1"/>
  <c r="DT49" i="1"/>
  <c r="DT50" i="1" s="1"/>
  <c r="DT52" i="1"/>
  <c r="DT53" i="1"/>
  <c r="DT54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T70" i="1"/>
  <c r="DT72" i="1"/>
  <c r="DT73" i="1"/>
  <c r="DT74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S73" i="1"/>
  <c r="DS72" i="1"/>
  <c r="DS70" i="1"/>
  <c r="DS69" i="1"/>
  <c r="DS68" i="1"/>
  <c r="DS67" i="1"/>
  <c r="DS66" i="1"/>
  <c r="DS65" i="1"/>
  <c r="DS64" i="1"/>
  <c r="DS63" i="1"/>
  <c r="DS62" i="1"/>
  <c r="DS61" i="1"/>
  <c r="DS60" i="1"/>
  <c r="DS59" i="1"/>
  <c r="DS58" i="1"/>
  <c r="DS5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C13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C21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C25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C33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S54" i="1" s="1"/>
  <c r="DU10" i="1" l="1"/>
  <c r="DS12" i="1"/>
  <c r="DS9" i="1"/>
  <c r="DS16" i="1"/>
  <c r="DS20" i="1"/>
  <c r="DS22" i="1" s="1"/>
  <c r="DS24" i="1"/>
  <c r="DS28" i="1"/>
  <c r="DS30" i="1" s="1"/>
  <c r="DS32" i="1"/>
  <c r="DS34" i="1"/>
  <c r="DS36" i="1"/>
  <c r="DS40" i="1"/>
  <c r="DS44" i="1"/>
  <c r="DS48" i="1"/>
  <c r="DS50" i="1"/>
  <c r="DS52" i="1"/>
  <c r="DR12" i="1"/>
  <c r="DR8" i="1" s="1"/>
  <c r="DR16" i="1"/>
  <c r="DR20" i="1"/>
  <c r="DR22" i="1"/>
  <c r="DR24" i="1"/>
  <c r="DR26" i="1"/>
  <c r="DR28" i="1"/>
  <c r="DR30" i="1"/>
  <c r="DR32" i="1"/>
  <c r="DR34" i="1"/>
  <c r="DR36" i="1"/>
  <c r="DR40" i="1"/>
  <c r="DR44" i="1"/>
  <c r="DR46" i="1"/>
  <c r="DR48" i="1"/>
  <c r="DR50" i="1"/>
  <c r="DR52" i="1"/>
  <c r="DR54" i="1"/>
  <c r="DQ12" i="1"/>
  <c r="DQ8" i="1" s="1"/>
  <c r="DQ9" i="1"/>
  <c r="DQ16" i="1"/>
  <c r="DQ20" i="1"/>
  <c r="DQ22" i="1"/>
  <c r="DQ24" i="1"/>
  <c r="DQ26" i="1"/>
  <c r="DQ28" i="1"/>
  <c r="DQ30" i="1"/>
  <c r="DQ32" i="1"/>
  <c r="DQ34" i="1"/>
  <c r="DQ36" i="1"/>
  <c r="DQ40" i="1"/>
  <c r="DQ44" i="1"/>
  <c r="DQ46" i="1" s="1"/>
  <c r="DQ48" i="1"/>
  <c r="DQ50" i="1"/>
  <c r="DQ52" i="1"/>
  <c r="DQ54" i="1" s="1"/>
  <c r="DP12" i="1"/>
  <c r="DP8" i="1" s="1"/>
  <c r="DP9" i="1"/>
  <c r="DP16" i="1"/>
  <c r="DP20" i="1"/>
  <c r="DP22" i="1"/>
  <c r="DP24" i="1"/>
  <c r="DP26" i="1" s="1"/>
  <c r="DP28" i="1"/>
  <c r="DP30" i="1"/>
  <c r="DP32" i="1"/>
  <c r="DP34" i="1"/>
  <c r="DP36" i="1"/>
  <c r="DP40" i="1"/>
  <c r="DP44" i="1"/>
  <c r="DP48" i="1"/>
  <c r="DP52" i="1"/>
  <c r="DO12" i="1"/>
  <c r="DO8" i="1" s="1"/>
  <c r="DO9" i="1"/>
  <c r="DO10" i="1" s="1"/>
  <c r="DO16" i="1"/>
  <c r="DO20" i="1"/>
  <c r="DO22" i="1"/>
  <c r="DO24" i="1"/>
  <c r="DO26" i="1"/>
  <c r="DO28" i="1"/>
  <c r="DO30" i="1"/>
  <c r="DO32" i="1"/>
  <c r="DO34" i="1"/>
  <c r="DO36" i="1"/>
  <c r="DO40" i="1"/>
  <c r="DO44" i="1"/>
  <c r="DO46" i="1" s="1"/>
  <c r="DO48" i="1"/>
  <c r="DO50" i="1"/>
  <c r="DO52" i="1"/>
  <c r="DL12" i="1"/>
  <c r="DM12" i="1"/>
  <c r="DM9" i="1"/>
  <c r="DL16" i="1"/>
  <c r="DM16" i="1"/>
  <c r="DL20" i="1"/>
  <c r="DM20" i="1"/>
  <c r="DM22" i="1"/>
  <c r="DL24" i="1"/>
  <c r="DM24" i="1"/>
  <c r="DL26" i="1"/>
  <c r="DM26" i="1"/>
  <c r="DL28" i="1"/>
  <c r="DM28" i="1"/>
  <c r="DL30" i="1"/>
  <c r="DM30" i="1"/>
  <c r="DL32" i="1"/>
  <c r="DM32" i="1"/>
  <c r="DL34" i="1"/>
  <c r="DL36" i="1"/>
  <c r="DM36" i="1"/>
  <c r="DL40" i="1"/>
  <c r="DM40" i="1"/>
  <c r="DN12" i="1"/>
  <c r="DN8" i="1" s="1"/>
  <c r="DN9" i="1"/>
  <c r="DN16" i="1"/>
  <c r="DN20" i="1"/>
  <c r="DN22" i="1" s="1"/>
  <c r="DN24" i="1"/>
  <c r="DN28" i="1"/>
  <c r="DN30" i="1" s="1"/>
  <c r="DN32" i="1"/>
  <c r="DN34" i="1"/>
  <c r="DN36" i="1"/>
  <c r="DN40" i="1"/>
  <c r="DN44" i="1"/>
  <c r="DN48" i="1"/>
  <c r="DN50" i="1"/>
  <c r="DN52" i="1"/>
  <c r="DN54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DM52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H8" i="1" s="1"/>
  <c r="DI12" i="1"/>
  <c r="DJ12" i="1"/>
  <c r="DK12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L18" i="1"/>
  <c r="D18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H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N46" i="1" l="1"/>
  <c r="DM8" i="1"/>
  <c r="DP54" i="1"/>
  <c r="DP46" i="1"/>
  <c r="DS26" i="1"/>
  <c r="DL8" i="1"/>
  <c r="DR9" i="1"/>
  <c r="DN26" i="1"/>
  <c r="DS46" i="1"/>
  <c r="BJ18" i="1"/>
  <c r="AT18" i="1"/>
  <c r="AD18" i="1"/>
  <c r="DM34" i="1"/>
  <c r="DL9" i="1"/>
  <c r="DL10" i="1" s="1"/>
  <c r="DS8" i="1"/>
  <c r="DS10" i="1"/>
  <c r="DR10" i="1"/>
  <c r="DQ10" i="1"/>
  <c r="DP10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L46" i="1"/>
  <c r="DI54" i="1"/>
  <c r="DJ50" i="1"/>
  <c r="DJ26" i="1"/>
  <c r="DK54" i="1"/>
  <c r="DK46" i="1"/>
  <c r="DM46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46" i="1"/>
  <c r="DJ18" i="1"/>
  <c r="I8" i="1"/>
  <c r="M8" i="1"/>
  <c r="Y8" i="1"/>
  <c r="AC8" i="1"/>
  <c r="AO8" i="1"/>
  <c r="AS8" i="1"/>
  <c r="BE8" i="1"/>
  <c r="BI8" i="1"/>
  <c r="BU8" i="1"/>
  <c r="BY8" i="1"/>
  <c r="CK8" i="1"/>
  <c r="DH46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DI46" i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G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DH50" i="1"/>
  <c r="O9" i="1"/>
  <c r="S9" i="1"/>
  <c r="AI9" i="1"/>
  <c r="BO9" i="1"/>
  <c r="CE9" i="1"/>
  <c r="DG9" i="1"/>
  <c r="H9" i="1"/>
  <c r="CJ9" i="1"/>
  <c r="CZ9" i="1"/>
  <c r="C9" i="1"/>
  <c r="CA9" i="1"/>
  <c r="CQ9" i="1"/>
  <c r="CU9" i="1"/>
  <c r="BF54" i="1"/>
  <c r="BJ54" i="1"/>
  <c r="BN54" i="1"/>
  <c r="CT54" i="1"/>
  <c r="CX54" i="1"/>
  <c r="DB54" i="1"/>
  <c r="DF54" i="1"/>
  <c r="BD9" i="1"/>
  <c r="BP42" i="1"/>
  <c r="CB42" i="1"/>
  <c r="CN42" i="1"/>
  <c r="BT54" i="1"/>
  <c r="CJ54" i="1"/>
  <c r="X9" i="1"/>
  <c r="AN9" i="1"/>
  <c r="BT9" i="1"/>
  <c r="CZ18" i="1"/>
  <c r="DD18" i="1"/>
  <c r="G9" i="1"/>
  <c r="W9" i="1"/>
  <c r="AE9" i="1"/>
  <c r="AM9" i="1"/>
  <c r="AU9" i="1"/>
  <c r="BC9" i="1"/>
  <c r="BK9" i="1"/>
  <c r="BS9" i="1"/>
  <c r="BW9" i="1"/>
  <c r="CI9" i="1"/>
  <c r="D9" i="1"/>
  <c r="T9" i="1"/>
  <c r="BP9" i="1"/>
  <c r="CF9" i="1"/>
  <c r="CV9" i="1"/>
  <c r="K9" i="1"/>
  <c r="P9" i="1"/>
  <c r="AA9" i="1"/>
  <c r="AF9" i="1"/>
  <c r="AQ9" i="1"/>
  <c r="AV9" i="1"/>
  <c r="BG9" i="1"/>
  <c r="BL9" i="1"/>
  <c r="CB9" i="1"/>
  <c r="CM9" i="1"/>
  <c r="CR9" i="1"/>
  <c r="DC9" i="1"/>
  <c r="CA54" i="1"/>
  <c r="CE54" i="1"/>
  <c r="L9" i="1"/>
  <c r="AB9" i="1"/>
  <c r="AR9" i="1"/>
  <c r="BH9" i="1"/>
  <c r="BX9" i="1"/>
  <c r="CN9" i="1"/>
  <c r="CY9" i="1"/>
  <c r="DD9" i="1"/>
  <c r="AJ9" i="1"/>
  <c r="AZ9" i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J10" i="1" l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10" i="1"/>
  <c r="CG10" i="1"/>
  <c r="BQ10" i="1"/>
  <c r="BA10" i="1"/>
  <c r="AK10" i="1"/>
  <c r="U10" i="1"/>
  <c r="E10" i="1"/>
  <c r="CS10" i="1"/>
  <c r="CC10" i="1"/>
  <c r="BM10" i="1"/>
  <c r="AW10" i="1"/>
  <c r="AG10" i="1"/>
  <c r="Q10" i="1"/>
  <c r="DE10" i="1"/>
  <c r="CO10" i="1"/>
  <c r="BY10" i="1"/>
  <c r="BI10" i="1"/>
  <c r="AS10" i="1"/>
  <c r="AC10" i="1"/>
  <c r="M10" i="1"/>
  <c r="DA10" i="1"/>
  <c r="CK10" i="1"/>
  <c r="BU10" i="1"/>
  <c r="BE10" i="1"/>
  <c r="AO10" i="1"/>
  <c r="Y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<sst xmlns="http://schemas.openxmlformats.org/spreadsheetml/2006/main" count="119" uniqueCount="43">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</sst>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.0;\-#,##0.0"/>
    <numFmt numFmtId="166" formatCode="#,##0.0_);\(#,##0.0\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6" fontId="3" fillId="0" borderId="6" xfId="2" applyNumberFormat="1" applyFont="1" applyBorder="1" applyAlignment="1">
      <alignment horizontal="center" vertical="center"/>
    </xf>
    <xf numFmtId="166" fontId="3" fillId="0" borderId="6" xfId="2" applyNumberFormat="1" applyFont="1" applyBorder="1" applyAlignment="1" applyProtection="1">
      <alignment horizontal="center" vertical="center"/>
      <protection locked="0"/>
    </xf>
    <xf numFmtId="166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6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6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TR%20DATA\FTR%202024\FTR_2024.xlsx" TargetMode="External"/><Relationship Id="rId1" Type="http://schemas.openxmlformats.org/officeDocument/2006/relationships/externalLinkPath" Target="/FTR%20DATA/FTR%202024/FT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PT by commodity 2024"/>
      <sheetName val="Direction of exports"/>
      <sheetName val="Tab 2A 2024"/>
      <sheetName val="Tab 2B"/>
      <sheetName val="tab1 fob"/>
      <sheetName val="tab 4 fob"/>
      <sheetName val="table 4b"/>
      <sheetName val="tab 5a,5b fobE"/>
      <sheetName val="Consolidated new data FTR"/>
      <sheetName val="Tab 6 "/>
      <sheetName val="SEI OUTSHEET"/>
      <sheetName val="Breakdown Re-Export"/>
    </sheetNames>
    <sheetDataSet>
      <sheetData sheetId="0">
        <row r="7">
          <cell r="FZ7">
            <v>315238.64999999997</v>
          </cell>
          <cell r="GA7">
            <v>331624.09999999998</v>
          </cell>
          <cell r="GB7">
            <v>681979.65</v>
          </cell>
          <cell r="GC7">
            <v>625526.9</v>
          </cell>
          <cell r="GD7">
            <v>1140611.5999999999</v>
          </cell>
          <cell r="GE7">
            <v>2412611.406</v>
          </cell>
          <cell r="GF7">
            <v>3842253.1980000003</v>
          </cell>
          <cell r="GG7">
            <v>2820098.7540000002</v>
          </cell>
          <cell r="GH7">
            <v>2935125.0720000002</v>
          </cell>
          <cell r="GI7">
            <v>997728.3</v>
          </cell>
          <cell r="GJ7">
            <v>618443.74800000002</v>
          </cell>
          <cell r="GK7">
            <v>236917.44</v>
          </cell>
          <cell r="GL7">
            <v>2614730.2200000002</v>
          </cell>
          <cell r="GM7">
            <v>1007106.588</v>
          </cell>
          <cell r="GN7">
            <v>1666551.888</v>
          </cell>
          <cell r="GO7">
            <v>1279785.6359999999</v>
          </cell>
          <cell r="GP7">
            <v>2889087.372</v>
          </cell>
          <cell r="GQ7">
            <v>2955276.0900000003</v>
          </cell>
          <cell r="GR7">
            <v>2393422.452</v>
          </cell>
          <cell r="GS7">
            <v>3451154.9040000001</v>
          </cell>
          <cell r="GT7">
            <v>4987521.54</v>
          </cell>
          <cell r="GU7">
            <v>3214612.0079999999</v>
          </cell>
          <cell r="GV7">
            <v>902930.11200000008</v>
          </cell>
          <cell r="GW7">
            <v>1719618.7140000002</v>
          </cell>
          <cell r="GX7">
            <v>712063.22400000005</v>
          </cell>
          <cell r="GY7">
            <v>761866.56</v>
          </cell>
          <cell r="GZ7">
            <v>1104964.47</v>
          </cell>
          <cell r="HA7">
            <v>1006122.4920000001</v>
          </cell>
          <cell r="HB7">
            <v>1400768.8560000001</v>
          </cell>
          <cell r="HC7">
            <v>5067165.3840000005</v>
          </cell>
          <cell r="HD7">
            <v>3267657.72</v>
          </cell>
          <cell r="HE7">
            <v>2882018.7720000003</v>
          </cell>
          <cell r="HF7">
            <v>2615785.92</v>
          </cell>
          <cell r="HG7">
            <v>2178860.148</v>
          </cell>
          <cell r="HH7">
            <v>1214619.57</v>
          </cell>
          <cell r="HI7">
            <v>2295342.4139999999</v>
          </cell>
          <cell r="HJ7">
            <v>1127677.6259999999</v>
          </cell>
          <cell r="HK7">
            <v>1359761.7960000001</v>
          </cell>
          <cell r="HL7">
            <v>1249100.568</v>
          </cell>
          <cell r="HM7">
            <v>960972.49800000002</v>
          </cell>
          <cell r="HN7">
            <v>1144371.456</v>
          </cell>
          <cell r="HO7">
            <v>2393179.182</v>
          </cell>
          <cell r="HP7">
            <v>3984975.5760000004</v>
          </cell>
          <cell r="HQ7">
            <v>4353425.892</v>
          </cell>
          <cell r="HR7">
            <v>3387605.4360000002</v>
          </cell>
          <cell r="HS7">
            <v>2593770.4440000001</v>
          </cell>
          <cell r="HT7">
            <v>2131876.9080000003</v>
          </cell>
          <cell r="HU7">
            <v>2118322.6380000003</v>
          </cell>
          <cell r="HV7">
            <v>4140896</v>
          </cell>
          <cell r="HW7">
            <v>1168376</v>
          </cell>
          <cell r="HX7">
            <v>2676612</v>
          </cell>
          <cell r="HY7">
            <v>79434</v>
          </cell>
          <cell r="HZ7">
            <v>2229789</v>
          </cell>
          <cell r="IA7">
            <v>3958003</v>
          </cell>
          <cell r="IB7">
            <v>5161135</v>
          </cell>
          <cell r="IC7">
            <v>5289032</v>
          </cell>
          <cell r="ID7">
            <v>4875368</v>
          </cell>
          <cell r="IE7">
            <v>5177478</v>
          </cell>
          <cell r="IF7">
            <v>630681</v>
          </cell>
          <cell r="IG7">
            <v>2686345</v>
          </cell>
          <cell r="IH7">
            <v>3241237</v>
          </cell>
          <cell r="II7">
            <v>1041589.4850979832</v>
          </cell>
          <cell r="IJ7">
            <v>1072095</v>
          </cell>
          <cell r="IK7">
            <v>1808998</v>
          </cell>
          <cell r="IL7">
            <v>2007607</v>
          </cell>
          <cell r="IM7">
            <v>2056021</v>
          </cell>
          <cell r="IN7">
            <v>4282624.87</v>
          </cell>
          <cell r="IO7">
            <v>2271653.13</v>
          </cell>
          <cell r="IP7">
            <v>2345780</v>
          </cell>
          <cell r="IQ7">
            <v>3307202</v>
          </cell>
          <cell r="IR7">
            <v>1613245</v>
          </cell>
          <cell r="IS7">
            <v>1879512</v>
          </cell>
          <cell r="IT7">
            <v>1388162</v>
          </cell>
          <cell r="IU7">
            <v>115440</v>
          </cell>
          <cell r="IV7">
            <v>3209399</v>
          </cell>
          <cell r="IW7">
            <v>326460</v>
          </cell>
          <cell r="IX7">
            <v>1823655</v>
          </cell>
          <cell r="IY7">
            <v>860139.65</v>
          </cell>
          <cell r="IZ7">
            <v>129191</v>
          </cell>
          <cell r="JA7">
            <v>242540</v>
          </cell>
          <cell r="JB7">
            <v>399730</v>
          </cell>
          <cell r="JC7">
            <v>526529</v>
          </cell>
          <cell r="JD7">
            <v>737386.34</v>
          </cell>
          <cell r="JE7">
            <v>732696</v>
          </cell>
          <cell r="JF7">
            <v>1053352</v>
          </cell>
          <cell r="JG7">
            <v>354815.36</v>
          </cell>
          <cell r="JH7">
            <v>279464</v>
          </cell>
          <cell r="JI7">
            <v>1885339</v>
          </cell>
          <cell r="JJ7">
            <v>2480661</v>
          </cell>
          <cell r="JK7">
            <v>1149397</v>
          </cell>
          <cell r="JL7">
            <v>2344260</v>
          </cell>
          <cell r="JM7">
            <v>2226071</v>
          </cell>
          <cell r="JN7">
            <v>2571814</v>
          </cell>
          <cell r="JO7">
            <v>2242005</v>
          </cell>
          <cell r="JP7">
            <v>3298322</v>
          </cell>
          <cell r="JQ7">
            <v>2447565</v>
          </cell>
          <cell r="JR7">
            <v>1667889</v>
          </cell>
          <cell r="JS7">
            <v>1651040</v>
          </cell>
          <cell r="JT7">
            <v>1170351</v>
          </cell>
          <cell r="JU7">
            <v>297084</v>
          </cell>
          <cell r="JV7">
            <v>1487677</v>
          </cell>
          <cell r="JW7">
            <v>622260</v>
          </cell>
          <cell r="JX7">
            <v>1895400</v>
          </cell>
          <cell r="JY7">
            <v>2141071</v>
          </cell>
          <cell r="JZ7">
            <v>1581467</v>
          </cell>
          <cell r="KA7">
            <v>1711577</v>
          </cell>
          <cell r="KB7">
            <v>583099</v>
          </cell>
          <cell r="KC7">
            <v>1778323</v>
          </cell>
          <cell r="KD7">
            <v>0</v>
          </cell>
          <cell r="KE7">
            <v>946830</v>
          </cell>
          <cell r="KF7">
            <v>1293311</v>
          </cell>
          <cell r="KG7">
            <v>0</v>
          </cell>
          <cell r="KH7">
            <v>0</v>
          </cell>
          <cell r="KI7">
            <v>205379</v>
          </cell>
          <cell r="KJ7">
            <v>4468.2</v>
          </cell>
          <cell r="KK7">
            <v>7196.6</v>
          </cell>
          <cell r="KL7">
            <v>1440.3</v>
          </cell>
          <cell r="KM7">
            <v>5864</v>
          </cell>
          <cell r="KN7">
            <v>1504</v>
          </cell>
          <cell r="KO7">
            <v>1415.5</v>
          </cell>
          <cell r="KP7">
            <v>663.5</v>
          </cell>
          <cell r="KQ7">
            <v>1554.5</v>
          </cell>
          <cell r="KR7">
            <v>1936</v>
          </cell>
        </row>
        <row r="8">
          <cell r="FZ8">
            <v>0</v>
          </cell>
          <cell r="GA8">
            <v>24546.3</v>
          </cell>
          <cell r="GB8">
            <v>37580.199999999997</v>
          </cell>
          <cell r="GC8">
            <v>314110.7</v>
          </cell>
          <cell r="GD8">
            <v>290334.5</v>
          </cell>
          <cell r="GE8">
            <v>312599.196</v>
          </cell>
          <cell r="GF8">
            <v>1230900.3</v>
          </cell>
          <cell r="GG8">
            <v>604034.82000000007</v>
          </cell>
          <cell r="GH8">
            <v>1943294.922</v>
          </cell>
          <cell r="GI8">
            <v>1518188.4000000001</v>
          </cell>
          <cell r="GJ8">
            <v>1554519.1680000001</v>
          </cell>
          <cell r="GK8">
            <v>1508098.662</v>
          </cell>
          <cell r="GL8">
            <v>1429553.6640000001</v>
          </cell>
          <cell r="GM8">
            <v>465337.87200000003</v>
          </cell>
          <cell r="GN8">
            <v>342819.75599999999</v>
          </cell>
          <cell r="GO8">
            <v>237897.864</v>
          </cell>
          <cell r="GP8">
            <v>1213743.798</v>
          </cell>
          <cell r="GQ8">
            <v>775152.77399999998</v>
          </cell>
          <cell r="GR8">
            <v>359662.30200000003</v>
          </cell>
          <cell r="GS8">
            <v>1117460.2860000001</v>
          </cell>
          <cell r="GT8">
            <v>1011691.0800000001</v>
          </cell>
          <cell r="GU8">
            <v>808969.14</v>
          </cell>
          <cell r="GV8">
            <v>320409.54000000004</v>
          </cell>
          <cell r="GW8">
            <v>707033.50199999998</v>
          </cell>
          <cell r="GX8">
            <v>514774.92600000004</v>
          </cell>
          <cell r="GY8">
            <v>267940.33199999999</v>
          </cell>
          <cell r="GZ8">
            <v>475403.74200000003</v>
          </cell>
          <cell r="HA8">
            <v>205980.84</v>
          </cell>
          <cell r="HB8">
            <v>454343.90400000004</v>
          </cell>
          <cell r="HC8">
            <v>777562.52399999998</v>
          </cell>
          <cell r="HD8">
            <v>627454.83600000001</v>
          </cell>
          <cell r="HE8">
            <v>420176.86200000002</v>
          </cell>
          <cell r="HF8">
            <v>333637.92000000004</v>
          </cell>
          <cell r="HG8">
            <v>652087.53</v>
          </cell>
          <cell r="HH8">
            <v>683022.29399999999</v>
          </cell>
          <cell r="HI8">
            <v>437215.86000000004</v>
          </cell>
          <cell r="HJ8">
            <v>374382.43200000003</v>
          </cell>
          <cell r="HK8">
            <v>329325.47729999997</v>
          </cell>
          <cell r="HL8">
            <v>269698.30200000003</v>
          </cell>
          <cell r="HM8">
            <v>534319.14600000007</v>
          </cell>
          <cell r="HN8">
            <v>624265.70400000003</v>
          </cell>
          <cell r="HO8">
            <v>417590.85600000003</v>
          </cell>
          <cell r="HP8">
            <v>509386.266</v>
          </cell>
          <cell r="HQ8">
            <v>626619.45600000001</v>
          </cell>
          <cell r="HR8">
            <v>648806.598</v>
          </cell>
          <cell r="HS8">
            <v>406819.04399999999</v>
          </cell>
          <cell r="HT8">
            <v>501095.80800000002</v>
          </cell>
          <cell r="HU8">
            <v>362023.39799999999</v>
          </cell>
          <cell r="HV8">
            <v>1056092</v>
          </cell>
          <cell r="HW8">
            <v>500575</v>
          </cell>
          <cell r="HX8">
            <v>319984</v>
          </cell>
          <cell r="HY8">
            <v>155833</v>
          </cell>
          <cell r="HZ8">
            <v>806502</v>
          </cell>
          <cell r="IA8">
            <v>993406</v>
          </cell>
          <cell r="IB8">
            <v>1153058</v>
          </cell>
          <cell r="IC8">
            <v>2204002</v>
          </cell>
          <cell r="ID8">
            <v>979915</v>
          </cell>
          <cell r="IE8">
            <v>1494491</v>
          </cell>
          <cell r="IF8">
            <v>1770492</v>
          </cell>
          <cell r="IG8">
            <v>811565</v>
          </cell>
          <cell r="IH8">
            <v>501452</v>
          </cell>
          <cell r="II8">
            <v>330601.29879045405</v>
          </cell>
          <cell r="IJ8">
            <v>312931</v>
          </cell>
          <cell r="IK8">
            <v>592891</v>
          </cell>
          <cell r="IL8">
            <v>406270</v>
          </cell>
          <cell r="IM8">
            <v>394711</v>
          </cell>
          <cell r="IN8">
            <v>983934.73</v>
          </cell>
          <cell r="IO8">
            <v>94197.35</v>
          </cell>
          <cell r="IP8">
            <v>352243</v>
          </cell>
          <cell r="IQ8">
            <v>460012</v>
          </cell>
          <cell r="IR8">
            <v>201531</v>
          </cell>
          <cell r="IS8">
            <v>652933</v>
          </cell>
          <cell r="IT8">
            <v>471846</v>
          </cell>
          <cell r="IU8">
            <v>0</v>
          </cell>
          <cell r="IV8">
            <v>1261777</v>
          </cell>
          <cell r="IW8">
            <v>0</v>
          </cell>
          <cell r="IX8">
            <v>719839</v>
          </cell>
          <cell r="IY8">
            <v>461563.46</v>
          </cell>
          <cell r="IZ8">
            <v>172156</v>
          </cell>
          <cell r="JA8">
            <v>0</v>
          </cell>
          <cell r="JB8">
            <v>0</v>
          </cell>
          <cell r="JC8">
            <v>0</v>
          </cell>
          <cell r="JD8">
            <v>143086.04</v>
          </cell>
          <cell r="JE8">
            <v>0</v>
          </cell>
          <cell r="JF8">
            <v>0</v>
          </cell>
          <cell r="JG8">
            <v>0</v>
          </cell>
          <cell r="JH8">
            <v>0</v>
          </cell>
          <cell r="JI8">
            <v>792694</v>
          </cell>
          <cell r="JJ8">
            <v>155469</v>
          </cell>
          <cell r="JK8">
            <v>129426</v>
          </cell>
          <cell r="JL8">
            <v>252341</v>
          </cell>
          <cell r="JM8">
            <v>225736</v>
          </cell>
          <cell r="JN8">
            <v>335797</v>
          </cell>
          <cell r="JO8">
            <v>7832</v>
          </cell>
          <cell r="JP8">
            <v>115263</v>
          </cell>
          <cell r="JQ8">
            <v>231044</v>
          </cell>
          <cell r="JR8">
            <v>121871</v>
          </cell>
          <cell r="JS8">
            <v>112846</v>
          </cell>
          <cell r="JT8">
            <v>3800</v>
          </cell>
          <cell r="JU8">
            <v>0</v>
          </cell>
          <cell r="JV8">
            <v>245400</v>
          </cell>
          <cell r="JW8">
            <v>108321</v>
          </cell>
          <cell r="JX8">
            <v>221168</v>
          </cell>
          <cell r="JY8">
            <v>630</v>
          </cell>
          <cell r="JZ8">
            <v>105678</v>
          </cell>
          <cell r="KA8">
            <v>563080</v>
          </cell>
          <cell r="KB8">
            <v>355714</v>
          </cell>
          <cell r="KC8">
            <v>696713</v>
          </cell>
          <cell r="KD8">
            <v>261573.05</v>
          </cell>
          <cell r="KE8">
            <v>312877</v>
          </cell>
          <cell r="KF8">
            <v>210799</v>
          </cell>
          <cell r="KG8">
            <v>183909</v>
          </cell>
          <cell r="KH8">
            <v>0</v>
          </cell>
          <cell r="KI8">
            <v>0</v>
          </cell>
          <cell r="KJ8">
            <v>300</v>
          </cell>
          <cell r="KK8">
            <v>0</v>
          </cell>
          <cell r="KL8">
            <v>11332.4</v>
          </cell>
          <cell r="KM8">
            <v>0</v>
          </cell>
          <cell r="KN8">
            <v>1434.9</v>
          </cell>
          <cell r="KO8">
            <v>2088.6999999999998</v>
          </cell>
          <cell r="KP8">
            <v>1375.8</v>
          </cell>
          <cell r="KQ8">
            <v>2451.6</v>
          </cell>
          <cell r="KR8">
            <v>250</v>
          </cell>
        </row>
        <row r="9">
          <cell r="FZ9">
            <v>239565.69999999998</v>
          </cell>
          <cell r="GA9">
            <v>299681.95</v>
          </cell>
          <cell r="GB9">
            <v>344950.39999999997</v>
          </cell>
          <cell r="GC9">
            <v>197620.75</v>
          </cell>
          <cell r="GD9">
            <v>424839.35</v>
          </cell>
          <cell r="GE9">
            <v>121312.78200000001</v>
          </cell>
          <cell r="GF9">
            <v>375545.538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130126.5</v>
          </cell>
          <cell r="GQ9">
            <v>130126.5</v>
          </cell>
          <cell r="GR9">
            <v>0</v>
          </cell>
          <cell r="GS9">
            <v>196362.03600000002</v>
          </cell>
          <cell r="GT9">
            <v>256154.13</v>
          </cell>
          <cell r="GU9">
            <v>45569.520000000004</v>
          </cell>
          <cell r="GV9">
            <v>296584.68599999999</v>
          </cell>
          <cell r="GW9">
            <v>0</v>
          </cell>
          <cell r="GX9">
            <v>306605.57400000002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375103.06200000003</v>
          </cell>
          <cell r="HD9">
            <v>0</v>
          </cell>
          <cell r="HE9">
            <v>0</v>
          </cell>
          <cell r="HF9">
            <v>162353.80800000002</v>
          </cell>
          <cell r="HG9">
            <v>0</v>
          </cell>
          <cell r="HH9">
            <v>0</v>
          </cell>
          <cell r="HI9">
            <v>0</v>
          </cell>
          <cell r="HJ9">
            <v>9123.0840000000007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472187.98800000001</v>
          </cell>
          <cell r="HQ9">
            <v>378085.64400000003</v>
          </cell>
          <cell r="HR9">
            <v>0</v>
          </cell>
          <cell r="HS9">
            <v>0</v>
          </cell>
          <cell r="HT9">
            <v>0</v>
          </cell>
          <cell r="HU9">
            <v>113744.79000000001</v>
          </cell>
          <cell r="HV9">
            <v>411180</v>
          </cell>
          <cell r="HW9">
            <v>384127</v>
          </cell>
          <cell r="HX9">
            <v>381875</v>
          </cell>
          <cell r="HY9">
            <v>383310</v>
          </cell>
          <cell r="HZ9">
            <v>386638</v>
          </cell>
          <cell r="IA9">
            <v>1993</v>
          </cell>
          <cell r="IC9">
            <v>179338</v>
          </cell>
          <cell r="ID9">
            <v>7305</v>
          </cell>
          <cell r="IE9">
            <v>692448</v>
          </cell>
          <cell r="IF9">
            <v>1044083</v>
          </cell>
          <cell r="IH9">
            <v>411180</v>
          </cell>
          <cell r="II9">
            <v>384127</v>
          </cell>
          <cell r="IJ9">
            <v>381875</v>
          </cell>
          <cell r="IK9">
            <v>1919281.83</v>
          </cell>
          <cell r="IL9">
            <v>720930.32</v>
          </cell>
          <cell r="IM9">
            <v>698700.68</v>
          </cell>
          <cell r="IN9">
            <v>698120.38</v>
          </cell>
          <cell r="IO9">
            <v>689093.39</v>
          </cell>
          <cell r="IP9">
            <v>685976.13</v>
          </cell>
          <cell r="IQ9">
            <v>0</v>
          </cell>
          <cell r="IS9">
            <v>1756976.4</v>
          </cell>
          <cell r="IT9">
            <v>0</v>
          </cell>
          <cell r="IU9">
            <v>960252.22</v>
          </cell>
          <cell r="IV9">
            <v>818046.65</v>
          </cell>
          <cell r="IW9">
            <v>0</v>
          </cell>
          <cell r="IX9">
            <v>0</v>
          </cell>
          <cell r="IY9">
            <v>876990.88</v>
          </cell>
          <cell r="IZ9">
            <v>332520.31</v>
          </cell>
          <cell r="JA9">
            <v>601817.54</v>
          </cell>
          <cell r="JB9">
            <v>2125607.12</v>
          </cell>
          <cell r="JC9">
            <v>1140</v>
          </cell>
          <cell r="JD9">
            <v>2644.5</v>
          </cell>
          <cell r="JE9">
            <v>1680337.83</v>
          </cell>
          <cell r="JF9">
            <v>162127</v>
          </cell>
          <cell r="JG9">
            <v>0</v>
          </cell>
          <cell r="JH9">
            <v>1597.84</v>
          </cell>
          <cell r="JI9">
            <v>0</v>
          </cell>
          <cell r="JJ9">
            <v>2086620.91</v>
          </cell>
          <cell r="JK9">
            <v>15</v>
          </cell>
          <cell r="JL9">
            <v>2624220.2999999998</v>
          </cell>
          <cell r="JM9">
            <v>120</v>
          </cell>
          <cell r="JN9">
            <v>2688383.81</v>
          </cell>
          <cell r="JO9">
            <v>0</v>
          </cell>
          <cell r="JP9">
            <v>875064.44</v>
          </cell>
          <cell r="JQ9">
            <v>864915.01</v>
          </cell>
          <cell r="JR9">
            <v>858261.73</v>
          </cell>
          <cell r="JS9">
            <v>872746.6</v>
          </cell>
          <cell r="JT9">
            <v>2152933.69</v>
          </cell>
          <cell r="JU9">
            <v>1250745.97</v>
          </cell>
          <cell r="JV9">
            <v>715526.6</v>
          </cell>
          <cell r="JW9">
            <v>0</v>
          </cell>
          <cell r="JX9">
            <v>939410.17</v>
          </cell>
          <cell r="JY9">
            <v>530265.15</v>
          </cell>
          <cell r="JZ9">
            <v>1284470.76</v>
          </cell>
          <cell r="KA9">
            <v>0</v>
          </cell>
          <cell r="KB9">
            <v>645429.46</v>
          </cell>
          <cell r="KC9">
            <v>837569.93</v>
          </cell>
          <cell r="KD9">
            <v>588983.43000000005</v>
          </cell>
          <cell r="KE9">
            <v>0</v>
          </cell>
          <cell r="KF9">
            <v>0</v>
          </cell>
          <cell r="KG9">
            <v>0</v>
          </cell>
          <cell r="KH9">
            <v>0</v>
          </cell>
          <cell r="KI9">
            <v>0</v>
          </cell>
          <cell r="KJ9">
            <v>0</v>
          </cell>
          <cell r="KK9">
            <v>0</v>
          </cell>
          <cell r="KL9">
            <v>4095.65</v>
          </cell>
          <cell r="KM9">
            <v>2625.92</v>
          </cell>
          <cell r="KN9">
            <v>4272</v>
          </cell>
          <cell r="KO9">
            <v>92.31</v>
          </cell>
          <cell r="KP9">
            <v>2583.91</v>
          </cell>
          <cell r="KQ9">
            <v>2688.62</v>
          </cell>
          <cell r="KR9">
            <v>0</v>
          </cell>
        </row>
        <row r="10">
          <cell r="FZ10">
            <v>1786.7</v>
          </cell>
          <cell r="GA10">
            <v>558.44999999999993</v>
          </cell>
          <cell r="GB10">
            <v>850</v>
          </cell>
          <cell r="GC10">
            <v>4488</v>
          </cell>
          <cell r="GD10">
            <v>0</v>
          </cell>
          <cell r="GE10">
            <v>2005.8300000000002</v>
          </cell>
          <cell r="GF10">
            <v>117406.69200000001</v>
          </cell>
          <cell r="GG10">
            <v>0</v>
          </cell>
          <cell r="GH10">
            <v>0</v>
          </cell>
          <cell r="GI10">
            <v>28653.534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146178.64800000002</v>
          </cell>
          <cell r="GO10">
            <v>20741.292000000001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6340.6260000000002</v>
          </cell>
          <cell r="GU10">
            <v>146207.106</v>
          </cell>
          <cell r="GV10">
            <v>7541.37</v>
          </cell>
          <cell r="GW10">
            <v>9514.152</v>
          </cell>
          <cell r="GX10">
            <v>36066.383999999998</v>
          </cell>
          <cell r="GY10">
            <v>89718.894</v>
          </cell>
          <cell r="GZ10">
            <v>478871.02799999999</v>
          </cell>
          <cell r="HA10">
            <v>161044.74000000002</v>
          </cell>
          <cell r="HB10">
            <v>89059.77</v>
          </cell>
          <cell r="HC10">
            <v>6230.4660000000003</v>
          </cell>
          <cell r="HD10">
            <v>2616.3000000000002</v>
          </cell>
          <cell r="HE10">
            <v>256.12200000000001</v>
          </cell>
          <cell r="HF10">
            <v>19256.886000000002</v>
          </cell>
          <cell r="HG10">
            <v>12655.548000000001</v>
          </cell>
          <cell r="HH10">
            <v>0</v>
          </cell>
          <cell r="HI10">
            <v>12834.558000000001</v>
          </cell>
          <cell r="HJ10">
            <v>0</v>
          </cell>
          <cell r="HK10">
            <v>96798.510000000009</v>
          </cell>
          <cell r="HL10">
            <v>6410.3940000000002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4118.1480000000001</v>
          </cell>
          <cell r="HT10">
            <v>409961.35800000001</v>
          </cell>
          <cell r="HU10">
            <v>0</v>
          </cell>
          <cell r="II10">
            <v>4080</v>
          </cell>
          <cell r="JC10">
            <v>113485.52</v>
          </cell>
          <cell r="JD10">
            <v>2080728.43</v>
          </cell>
          <cell r="JE10">
            <v>0</v>
          </cell>
          <cell r="JF10">
            <v>0</v>
          </cell>
          <cell r="JG10">
            <v>5549190.9699999997</v>
          </cell>
          <cell r="JH10">
            <v>1817832.21</v>
          </cell>
          <cell r="JI10">
            <v>0</v>
          </cell>
          <cell r="JJ10">
            <v>5</v>
          </cell>
          <cell r="JK10">
            <v>0</v>
          </cell>
          <cell r="JL10">
            <v>0</v>
          </cell>
          <cell r="JM10">
            <v>0</v>
          </cell>
          <cell r="JN10">
            <v>0</v>
          </cell>
          <cell r="JO10">
            <v>0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189696</v>
          </cell>
          <cell r="JV10">
            <v>0</v>
          </cell>
          <cell r="JW10">
            <v>1200</v>
          </cell>
          <cell r="JX10">
            <v>0</v>
          </cell>
          <cell r="JY10">
            <v>0</v>
          </cell>
          <cell r="JZ10">
            <v>0</v>
          </cell>
          <cell r="KA10">
            <v>0</v>
          </cell>
          <cell r="KB10">
            <v>0</v>
          </cell>
          <cell r="KC10">
            <v>0</v>
          </cell>
          <cell r="KD10">
            <v>0</v>
          </cell>
          <cell r="KE10">
            <v>736143.25</v>
          </cell>
          <cell r="KF10">
            <v>885414.53</v>
          </cell>
          <cell r="KG10">
            <v>845416.08</v>
          </cell>
          <cell r="KH10">
            <v>1048493.98</v>
          </cell>
          <cell r="KI10">
            <v>0</v>
          </cell>
          <cell r="KJ10">
            <v>632164.47</v>
          </cell>
          <cell r="KK10">
            <v>1052371.08</v>
          </cell>
          <cell r="KL10">
            <v>1038130.2</v>
          </cell>
          <cell r="KM10">
            <v>693527.75</v>
          </cell>
          <cell r="KN10">
            <v>2120250.5499999998</v>
          </cell>
          <cell r="KO10">
            <v>20</v>
          </cell>
          <cell r="KP10">
            <v>0</v>
          </cell>
          <cell r="KQ10">
            <v>0</v>
          </cell>
          <cell r="KR10">
            <v>1079249.8</v>
          </cell>
        </row>
        <row r="11">
          <cell r="FZ11">
            <v>0</v>
          </cell>
          <cell r="GA11">
            <v>14913.25</v>
          </cell>
          <cell r="GB11">
            <v>26709.55</v>
          </cell>
          <cell r="GC11">
            <v>7024.4</v>
          </cell>
          <cell r="GD11">
            <v>62222.549999999996</v>
          </cell>
          <cell r="GE11">
            <v>48919.302000000003</v>
          </cell>
          <cell r="GF11">
            <v>0</v>
          </cell>
          <cell r="GG11">
            <v>61881.462</v>
          </cell>
          <cell r="GH11">
            <v>51357.51</v>
          </cell>
          <cell r="GI11">
            <v>39057.228000000003</v>
          </cell>
          <cell r="GJ11">
            <v>335.07</v>
          </cell>
          <cell r="GK11">
            <v>45266.58</v>
          </cell>
          <cell r="GL11">
            <v>559.06200000000001</v>
          </cell>
          <cell r="GM11">
            <v>75427.47</v>
          </cell>
          <cell r="GN11">
            <v>60948.774000000005</v>
          </cell>
          <cell r="GO11">
            <v>8382.2579999999998</v>
          </cell>
          <cell r="GP11">
            <v>48183.065999999999</v>
          </cell>
          <cell r="GQ11">
            <v>21898.89</v>
          </cell>
          <cell r="GR11">
            <v>47483.55</v>
          </cell>
          <cell r="GS11">
            <v>13030.092000000001</v>
          </cell>
          <cell r="GT11">
            <v>85615.434000000008</v>
          </cell>
          <cell r="GU11">
            <v>51886.278000000006</v>
          </cell>
          <cell r="GV11">
            <v>83997.918000000005</v>
          </cell>
          <cell r="GW11">
            <v>0</v>
          </cell>
          <cell r="GX11">
            <v>845.47800000000007</v>
          </cell>
          <cell r="GY11">
            <v>18566.55</v>
          </cell>
          <cell r="GZ11">
            <v>80181.792000000001</v>
          </cell>
          <cell r="HA11">
            <v>0</v>
          </cell>
          <cell r="HB11">
            <v>59778.324000000001</v>
          </cell>
          <cell r="HC11">
            <v>3461.7780000000002</v>
          </cell>
          <cell r="HD11">
            <v>44092.457999999999</v>
          </cell>
          <cell r="HE11">
            <v>164816.802</v>
          </cell>
          <cell r="HF11">
            <v>34191.828000000001</v>
          </cell>
          <cell r="HG11">
            <v>0</v>
          </cell>
          <cell r="HH11">
            <v>46697.741999999998</v>
          </cell>
          <cell r="HI11">
            <v>0</v>
          </cell>
          <cell r="HJ11">
            <v>0</v>
          </cell>
          <cell r="HK11">
            <v>90188.91</v>
          </cell>
          <cell r="HL11">
            <v>57829.41</v>
          </cell>
          <cell r="HM11">
            <v>0</v>
          </cell>
          <cell r="HN11">
            <v>70967.826000000001</v>
          </cell>
          <cell r="HO11">
            <v>25409.322</v>
          </cell>
          <cell r="HP11">
            <v>9642.6720000000005</v>
          </cell>
          <cell r="HQ11">
            <v>0</v>
          </cell>
          <cell r="HR11">
            <v>44804.826000000001</v>
          </cell>
          <cell r="HS11">
            <v>0</v>
          </cell>
          <cell r="HT11">
            <v>115790.09400000001</v>
          </cell>
          <cell r="HU11">
            <v>0</v>
          </cell>
          <cell r="HY11">
            <v>78808</v>
          </cell>
          <cell r="HZ11">
            <v>19643</v>
          </cell>
          <cell r="IA11">
            <v>466510</v>
          </cell>
          <cell r="ID11">
            <v>280240</v>
          </cell>
          <cell r="IE11">
            <v>9653</v>
          </cell>
          <cell r="II11">
            <v>85267.849999999991</v>
          </cell>
          <cell r="IJ11">
            <v>15829</v>
          </cell>
          <cell r="IK11">
            <v>212257.19</v>
          </cell>
          <cell r="IQ11">
            <v>10535.34</v>
          </cell>
          <cell r="IR11">
            <v>14629.55</v>
          </cell>
          <cell r="IS11">
            <v>85907.51</v>
          </cell>
          <cell r="IT11">
            <v>0</v>
          </cell>
          <cell r="IU11">
            <v>3592.04</v>
          </cell>
          <cell r="IV11">
            <v>7615.11</v>
          </cell>
          <cell r="IW11">
            <v>0</v>
          </cell>
          <cell r="IX11">
            <v>0</v>
          </cell>
          <cell r="IY11">
            <v>0</v>
          </cell>
          <cell r="IZ11">
            <v>0</v>
          </cell>
          <cell r="JA11">
            <v>0</v>
          </cell>
          <cell r="JB11">
            <v>0</v>
          </cell>
          <cell r="JC11">
            <v>3850</v>
          </cell>
          <cell r="JD11">
            <v>9889.9</v>
          </cell>
          <cell r="JE11">
            <v>0</v>
          </cell>
          <cell r="JF11">
            <v>0</v>
          </cell>
          <cell r="JG11">
            <v>22754.77</v>
          </cell>
          <cell r="JH11">
            <v>13607.36</v>
          </cell>
          <cell r="JI11">
            <v>250712.6</v>
          </cell>
          <cell r="JJ11">
            <v>4225</v>
          </cell>
          <cell r="JK11">
            <v>0</v>
          </cell>
          <cell r="JL11">
            <v>60</v>
          </cell>
          <cell r="JM11">
            <v>817.5</v>
          </cell>
          <cell r="JN11">
            <v>0</v>
          </cell>
          <cell r="JO11">
            <v>67498.7</v>
          </cell>
          <cell r="JP11">
            <v>25858.69</v>
          </cell>
          <cell r="JQ11">
            <v>223072.21</v>
          </cell>
          <cell r="JR11">
            <v>1530</v>
          </cell>
          <cell r="JS11">
            <v>0</v>
          </cell>
          <cell r="JT11">
            <v>253066.23999999999</v>
          </cell>
          <cell r="JU11">
            <v>0</v>
          </cell>
          <cell r="JV11">
            <v>26499.64</v>
          </cell>
          <cell r="JW11">
            <v>3060</v>
          </cell>
          <cell r="JX11">
            <v>4625</v>
          </cell>
          <cell r="JY11">
            <v>3550</v>
          </cell>
          <cell r="JZ11">
            <v>164798.12</v>
          </cell>
          <cell r="KA11">
            <v>1530</v>
          </cell>
          <cell r="KB11">
            <v>125461.83</v>
          </cell>
          <cell r="KC11">
            <v>9180</v>
          </cell>
          <cell r="KD11">
            <v>1530</v>
          </cell>
          <cell r="KE11">
            <v>129530.16</v>
          </cell>
          <cell r="KF11">
            <v>1125</v>
          </cell>
          <cell r="KG11">
            <v>26053.38</v>
          </cell>
          <cell r="KH11">
            <v>126324.96</v>
          </cell>
          <cell r="KI11">
            <v>150942.54999999999</v>
          </cell>
          <cell r="KJ11">
            <v>1530</v>
          </cell>
          <cell r="KK11">
            <v>28657.71</v>
          </cell>
          <cell r="KL11">
            <v>38745.25</v>
          </cell>
          <cell r="KM11">
            <v>132838.29999999999</v>
          </cell>
          <cell r="KN11">
            <v>6885</v>
          </cell>
          <cell r="KO11">
            <v>7220</v>
          </cell>
          <cell r="KP11">
            <v>66194.47</v>
          </cell>
          <cell r="KQ11">
            <v>152160.28</v>
          </cell>
          <cell r="KR11">
            <v>2295</v>
          </cell>
        </row>
        <row r="12">
          <cell r="FZ12">
            <v>336497.14999999997</v>
          </cell>
          <cell r="GA12">
            <v>427937.6</v>
          </cell>
          <cell r="GB12">
            <v>217601.69999999998</v>
          </cell>
          <cell r="GC12">
            <v>218036.9</v>
          </cell>
          <cell r="GD12">
            <v>312656.34999999998</v>
          </cell>
          <cell r="GE12">
            <v>339829.83</v>
          </cell>
          <cell r="GF12">
            <v>443132.37</v>
          </cell>
          <cell r="GG12">
            <v>466332.984</v>
          </cell>
          <cell r="GH12">
            <v>536023.87199999997</v>
          </cell>
          <cell r="GI12">
            <v>488419.14600000001</v>
          </cell>
          <cell r="GJ12">
            <v>458182.06200000003</v>
          </cell>
          <cell r="GK12">
            <v>456157.87200000003</v>
          </cell>
          <cell r="GL12">
            <v>314953.86600000004</v>
          </cell>
          <cell r="GM12">
            <v>650602.20600000001</v>
          </cell>
          <cell r="GN12">
            <v>443998.04399999999</v>
          </cell>
          <cell r="GO12">
            <v>264701.62800000003</v>
          </cell>
          <cell r="GP12">
            <v>287661.72600000002</v>
          </cell>
          <cell r="GQ12">
            <v>201668.99400000001</v>
          </cell>
          <cell r="GR12">
            <v>312971.90400000004</v>
          </cell>
          <cell r="GS12">
            <v>371762.46</v>
          </cell>
          <cell r="GT12">
            <v>495026.91000000003</v>
          </cell>
          <cell r="GU12">
            <v>828835.57799999998</v>
          </cell>
          <cell r="GV12">
            <v>667743.10200000007</v>
          </cell>
          <cell r="GW12">
            <v>561070.58400000003</v>
          </cell>
          <cell r="GX12">
            <v>619460.89199999999</v>
          </cell>
          <cell r="GY12">
            <v>314513.22600000002</v>
          </cell>
          <cell r="GZ12">
            <v>906794.89199999999</v>
          </cell>
          <cell r="HA12">
            <v>778915.65600000008</v>
          </cell>
          <cell r="HB12">
            <v>836483.43599999999</v>
          </cell>
          <cell r="HC12">
            <v>866820.58200000005</v>
          </cell>
          <cell r="HD12">
            <v>498182.99400000001</v>
          </cell>
          <cell r="HE12">
            <v>814082.4</v>
          </cell>
          <cell r="HF12">
            <v>973157.11200000008</v>
          </cell>
          <cell r="HG12">
            <v>566111.32200000004</v>
          </cell>
          <cell r="HH12">
            <v>729496.04399999999</v>
          </cell>
          <cell r="HI12">
            <v>475875.59400000004</v>
          </cell>
          <cell r="HJ12">
            <v>490449.76200000005</v>
          </cell>
          <cell r="HK12">
            <v>266998.46400000004</v>
          </cell>
          <cell r="HL12">
            <v>414278.712</v>
          </cell>
          <cell r="HM12">
            <v>486579.47400000005</v>
          </cell>
          <cell r="HN12">
            <v>437915.37599999999</v>
          </cell>
          <cell r="HO12">
            <v>309845.196</v>
          </cell>
          <cell r="HP12">
            <v>832426.03206000011</v>
          </cell>
          <cell r="HQ12">
            <v>529395.91200000001</v>
          </cell>
          <cell r="HR12">
            <v>519525.576</v>
          </cell>
          <cell r="HS12">
            <v>442835.85600000003</v>
          </cell>
          <cell r="HT12">
            <v>756163.94400000002</v>
          </cell>
          <cell r="HU12">
            <v>587102.31000000006</v>
          </cell>
          <cell r="HV12">
            <v>525468</v>
          </cell>
          <cell r="HW12">
            <v>668067</v>
          </cell>
          <cell r="HX12">
            <v>491498</v>
          </cell>
          <cell r="HY12">
            <v>633118</v>
          </cell>
          <cell r="HZ12">
            <v>618160</v>
          </cell>
          <cell r="IA12">
            <v>789565</v>
          </cell>
          <cell r="IB12">
            <v>721755</v>
          </cell>
          <cell r="IC12">
            <v>783034</v>
          </cell>
          <cell r="ID12">
            <v>731645</v>
          </cell>
          <cell r="IE12">
            <v>759023</v>
          </cell>
          <cell r="IF12">
            <v>625863</v>
          </cell>
          <cell r="IG12">
            <v>416973.93000000005</v>
          </cell>
          <cell r="IH12">
            <v>505181.98</v>
          </cell>
          <cell r="II12">
            <v>332930.52</v>
          </cell>
          <cell r="IJ12">
            <v>567097.28</v>
          </cell>
          <cell r="IK12">
            <v>433421.64</v>
          </cell>
          <cell r="IL12">
            <v>1045184.09</v>
          </cell>
          <cell r="IM12">
            <v>547118.96</v>
          </cell>
          <cell r="IN12">
            <v>972165.9</v>
          </cell>
          <cell r="IO12">
            <v>762713.3899999999</v>
          </cell>
          <cell r="IP12">
            <v>949694.04999999993</v>
          </cell>
          <cell r="IQ12">
            <v>657046.8600000001</v>
          </cell>
          <cell r="IR12">
            <v>934500.41</v>
          </cell>
          <cell r="IS12">
            <v>940798.42</v>
          </cell>
          <cell r="IT12">
            <v>348481.24</v>
          </cell>
          <cell r="IU12">
            <v>1099411.94</v>
          </cell>
          <cell r="IV12">
            <v>639990.42000000004</v>
          </cell>
          <cell r="IW12">
            <v>1010827.05</v>
          </cell>
          <cell r="IX12">
            <v>748288.96</v>
          </cell>
          <cell r="IY12">
            <v>656798.71999999997</v>
          </cell>
          <cell r="IZ12">
            <v>424385</v>
          </cell>
          <cell r="JA12">
            <v>625141.74</v>
          </cell>
          <cell r="JB12">
            <v>288352.69</v>
          </cell>
          <cell r="JC12">
            <v>706802.4</v>
          </cell>
          <cell r="JD12">
            <v>170794.14</v>
          </cell>
          <cell r="JE12">
            <v>459818.99</v>
          </cell>
          <cell r="JF12">
            <v>339234.66</v>
          </cell>
          <cell r="JG12">
            <v>368714.66</v>
          </cell>
          <cell r="JH12">
            <v>523740.56</v>
          </cell>
          <cell r="JI12">
            <v>163684.85999999999</v>
          </cell>
          <cell r="JJ12">
            <v>600603.03</v>
          </cell>
          <cell r="JK12">
            <v>434866.09</v>
          </cell>
          <cell r="JL12">
            <v>237898.34</v>
          </cell>
          <cell r="JM12">
            <v>156342.87</v>
          </cell>
          <cell r="JN12">
            <v>232767.03</v>
          </cell>
          <cell r="JO12">
            <v>593858.19999999995</v>
          </cell>
          <cell r="JP12">
            <v>391753.72</v>
          </cell>
          <cell r="JQ12">
            <v>470084.18</v>
          </cell>
          <cell r="JR12">
            <v>231390.66</v>
          </cell>
          <cell r="JS12">
            <v>328959.81</v>
          </cell>
          <cell r="JT12">
            <v>819861.25</v>
          </cell>
          <cell r="JU12">
            <v>516245.4</v>
          </cell>
          <cell r="JV12">
            <v>352492.03</v>
          </cell>
          <cell r="JW12">
            <v>291599.59999999998</v>
          </cell>
          <cell r="JX12">
            <v>385407.64</v>
          </cell>
          <cell r="JY12">
            <v>407506.39</v>
          </cell>
          <cell r="JZ12">
            <v>388219.96</v>
          </cell>
          <cell r="KA12">
            <v>385625.81</v>
          </cell>
          <cell r="KB12">
            <v>475569.7</v>
          </cell>
          <cell r="KC12">
            <v>438622.3</v>
          </cell>
          <cell r="KD12">
            <v>66503.3</v>
          </cell>
          <cell r="KE12">
            <v>522028.08</v>
          </cell>
          <cell r="KF12">
            <v>401707.67</v>
          </cell>
          <cell r="KG12">
            <v>360192.83</v>
          </cell>
          <cell r="KH12">
            <v>283417.48</v>
          </cell>
          <cell r="KI12">
            <v>408154.98</v>
          </cell>
          <cell r="KJ12">
            <v>168054.48</v>
          </cell>
          <cell r="KK12">
            <v>257925.85</v>
          </cell>
          <cell r="KL12">
            <v>222298.02</v>
          </cell>
          <cell r="KM12">
            <v>329077.68</v>
          </cell>
          <cell r="KN12">
            <v>329608.74</v>
          </cell>
          <cell r="KO12">
            <v>71851.399999999994</v>
          </cell>
          <cell r="KP12">
            <v>210852.78</v>
          </cell>
          <cell r="KQ12">
            <v>155774.79</v>
          </cell>
          <cell r="KR12">
            <v>241633.63</v>
          </cell>
        </row>
        <row r="13"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44797.482000000004</v>
          </cell>
          <cell r="GH13">
            <v>36299.556000000004</v>
          </cell>
          <cell r="GI13">
            <v>6088.1760000000004</v>
          </cell>
          <cell r="GJ13">
            <v>0</v>
          </cell>
          <cell r="GK13">
            <v>0</v>
          </cell>
          <cell r="GL13">
            <v>4152.1140000000005</v>
          </cell>
          <cell r="GM13">
            <v>7288.0020000000004</v>
          </cell>
          <cell r="GN13">
            <v>10117.278</v>
          </cell>
          <cell r="GO13">
            <v>9314.9459999999999</v>
          </cell>
          <cell r="GP13">
            <v>8450.19</v>
          </cell>
          <cell r="GQ13">
            <v>17050.932000000001</v>
          </cell>
          <cell r="GR13">
            <v>1460.538</v>
          </cell>
          <cell r="GS13">
            <v>1447.6860000000001</v>
          </cell>
          <cell r="GT13">
            <v>23605.452000000001</v>
          </cell>
          <cell r="GU13">
            <v>10554.246000000001</v>
          </cell>
          <cell r="GV13">
            <v>0</v>
          </cell>
          <cell r="GW13">
            <v>12658.302</v>
          </cell>
          <cell r="GX13">
            <v>5012.2800000000007</v>
          </cell>
          <cell r="GY13">
            <v>0</v>
          </cell>
          <cell r="GZ13">
            <v>4628.5560000000005</v>
          </cell>
          <cell r="HA13">
            <v>0</v>
          </cell>
          <cell r="HB13">
            <v>10187.964</v>
          </cell>
          <cell r="HC13">
            <v>0</v>
          </cell>
          <cell r="HD13">
            <v>0</v>
          </cell>
          <cell r="HE13">
            <v>0</v>
          </cell>
          <cell r="HF13">
            <v>17106.012000000002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10987.542000000001</v>
          </cell>
          <cell r="HQ13">
            <v>9318.6180000000004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W13">
            <v>77401</v>
          </cell>
          <cell r="HY13">
            <v>26947</v>
          </cell>
          <cell r="HZ13">
            <v>27242</v>
          </cell>
          <cell r="IJ13">
            <v>34500</v>
          </cell>
          <cell r="IX13">
            <v>0</v>
          </cell>
          <cell r="IY13">
            <v>0</v>
          </cell>
          <cell r="IZ13">
            <v>7400</v>
          </cell>
          <cell r="JA13">
            <v>0</v>
          </cell>
          <cell r="JB13">
            <v>29707.16</v>
          </cell>
          <cell r="JC13">
            <v>0</v>
          </cell>
          <cell r="JD13">
            <v>76088.02</v>
          </cell>
          <cell r="JE13">
            <v>0</v>
          </cell>
          <cell r="JF13">
            <v>0</v>
          </cell>
          <cell r="JG13">
            <v>0</v>
          </cell>
          <cell r="JH13">
            <v>0</v>
          </cell>
          <cell r="JI13">
            <v>0</v>
          </cell>
          <cell r="JJ13">
            <v>0</v>
          </cell>
          <cell r="JK13">
            <v>0</v>
          </cell>
          <cell r="JL13">
            <v>0</v>
          </cell>
          <cell r="JM13">
            <v>0</v>
          </cell>
          <cell r="JN13">
            <v>21867.02</v>
          </cell>
          <cell r="JO13">
            <v>47824.04</v>
          </cell>
          <cell r="JP13">
            <v>0</v>
          </cell>
          <cell r="JQ13">
            <v>0</v>
          </cell>
          <cell r="JR13">
            <v>54846</v>
          </cell>
          <cell r="JS13">
            <v>27236</v>
          </cell>
          <cell r="JT13">
            <v>0</v>
          </cell>
          <cell r="JU13">
            <v>0</v>
          </cell>
          <cell r="JV13">
            <v>56056</v>
          </cell>
          <cell r="JW13">
            <v>0</v>
          </cell>
          <cell r="JX13">
            <v>55590</v>
          </cell>
          <cell r="JY13">
            <v>0</v>
          </cell>
          <cell r="JZ13">
            <v>0</v>
          </cell>
          <cell r="KA13">
            <v>56956</v>
          </cell>
          <cell r="KB13">
            <v>56978.17</v>
          </cell>
          <cell r="KC13">
            <v>0</v>
          </cell>
          <cell r="KD13">
            <v>55826.49</v>
          </cell>
          <cell r="KE13">
            <v>0</v>
          </cell>
          <cell r="KF13">
            <v>67713.600000000006</v>
          </cell>
          <cell r="KG13">
            <v>0</v>
          </cell>
          <cell r="KH13">
            <v>0</v>
          </cell>
          <cell r="KI13">
            <v>67329.600000000006</v>
          </cell>
          <cell r="KJ13">
            <v>0</v>
          </cell>
          <cell r="KK13">
            <v>0</v>
          </cell>
          <cell r="KL13">
            <v>0</v>
          </cell>
          <cell r="KM13">
            <v>67416</v>
          </cell>
          <cell r="KN13">
            <v>0</v>
          </cell>
          <cell r="KO13">
            <v>0</v>
          </cell>
          <cell r="KP13">
            <v>0</v>
          </cell>
          <cell r="KQ13">
            <v>0</v>
          </cell>
          <cell r="KR13">
            <v>69088.800000000003</v>
          </cell>
        </row>
        <row r="14">
          <cell r="FZ14">
            <v>92402.65</v>
          </cell>
          <cell r="GA14">
            <v>443469.64999999997</v>
          </cell>
          <cell r="GB14">
            <v>81245.55</v>
          </cell>
          <cell r="GC14">
            <v>440486.14999999997</v>
          </cell>
          <cell r="GD14">
            <v>304985.09999999998</v>
          </cell>
          <cell r="GE14">
            <v>449219.62800000003</v>
          </cell>
          <cell r="GF14">
            <v>1538485.3800000001</v>
          </cell>
          <cell r="GG14">
            <v>623184.30000000005</v>
          </cell>
          <cell r="GH14">
            <v>823065.03</v>
          </cell>
          <cell r="GI14">
            <v>798603.08400000003</v>
          </cell>
          <cell r="GJ14">
            <v>408913.00200000004</v>
          </cell>
          <cell r="GK14">
            <v>78243.894</v>
          </cell>
          <cell r="GL14">
            <v>538638.33600000001</v>
          </cell>
          <cell r="GM14">
            <v>520858.51200000005</v>
          </cell>
          <cell r="GN14">
            <v>683129.70000000007</v>
          </cell>
          <cell r="GO14">
            <v>726542.83799999999</v>
          </cell>
          <cell r="GP14">
            <v>944798.25600000005</v>
          </cell>
          <cell r="GQ14">
            <v>567030.24</v>
          </cell>
          <cell r="GR14">
            <v>644960.17800000007</v>
          </cell>
          <cell r="GS14">
            <v>708174.576</v>
          </cell>
          <cell r="GT14">
            <v>857147.61600000004</v>
          </cell>
          <cell r="GU14">
            <v>731962.71000000008</v>
          </cell>
          <cell r="GV14">
            <v>553631.11200000008</v>
          </cell>
          <cell r="GW14">
            <v>325719.25200000004</v>
          </cell>
          <cell r="GX14">
            <v>215900.74800000002</v>
          </cell>
          <cell r="GY14">
            <v>448167.60000000003</v>
          </cell>
          <cell r="GZ14">
            <v>501875.19</v>
          </cell>
          <cell r="HA14">
            <v>601862.83200000005</v>
          </cell>
          <cell r="HB14">
            <v>448958.91600000003</v>
          </cell>
          <cell r="HC14">
            <v>500574.38400000002</v>
          </cell>
          <cell r="HD14">
            <v>375038.80200000003</v>
          </cell>
          <cell r="HE14">
            <v>103352.11200000001</v>
          </cell>
          <cell r="HF14">
            <v>735596.15399999998</v>
          </cell>
          <cell r="HG14">
            <v>206625.27600000001</v>
          </cell>
          <cell r="HH14">
            <v>532108.60200000007</v>
          </cell>
          <cell r="HI14">
            <v>54819.288</v>
          </cell>
          <cell r="HJ14">
            <v>150097.59</v>
          </cell>
          <cell r="HK14">
            <v>253238.56200000001</v>
          </cell>
          <cell r="HL14">
            <v>608970.90600000008</v>
          </cell>
          <cell r="HM14">
            <v>677833.75800000003</v>
          </cell>
          <cell r="HN14">
            <v>858883.554</v>
          </cell>
          <cell r="HO14">
            <v>613945.54800000007</v>
          </cell>
          <cell r="HP14">
            <v>341218.76400000002</v>
          </cell>
          <cell r="HQ14">
            <v>1037288.5920000001</v>
          </cell>
          <cell r="HR14">
            <v>1708325.4780000001</v>
          </cell>
          <cell r="HS14">
            <v>1374046.794</v>
          </cell>
          <cell r="HT14">
            <v>1414478.2680000002</v>
          </cell>
          <cell r="HU14">
            <v>1005150.3300000001</v>
          </cell>
          <cell r="HV14">
            <v>1665996</v>
          </cell>
          <cell r="HW14">
            <v>1424790</v>
          </cell>
          <cell r="HX14">
            <v>2285817</v>
          </cell>
          <cell r="HY14">
            <v>1613425</v>
          </cell>
          <cell r="HZ14">
            <v>924246</v>
          </cell>
          <cell r="IA14">
            <v>677634</v>
          </cell>
          <cell r="IB14">
            <v>392891</v>
          </cell>
          <cell r="IC14">
            <v>304268</v>
          </cell>
          <cell r="ID14">
            <v>122960</v>
          </cell>
          <cell r="IE14">
            <v>291695</v>
          </cell>
          <cell r="IF14">
            <v>324383</v>
          </cell>
          <cell r="IG14">
            <v>188486.57</v>
          </cell>
          <cell r="IH14">
            <v>277296.06</v>
          </cell>
          <cell r="II14">
            <v>101026.98</v>
          </cell>
          <cell r="IJ14">
            <v>523569.42</v>
          </cell>
          <cell r="IK14">
            <v>133259.41</v>
          </cell>
          <cell r="IL14">
            <v>222540.1</v>
          </cell>
          <cell r="IM14">
            <v>122505.93</v>
          </cell>
          <cell r="IN14">
            <v>65808.44</v>
          </cell>
          <cell r="IO14">
            <v>147156.16999999998</v>
          </cell>
          <cell r="IP14">
            <v>58155.88</v>
          </cell>
          <cell r="IQ14">
            <v>125861.73</v>
          </cell>
          <cell r="IR14">
            <v>135286.20000000001</v>
          </cell>
          <cell r="IS14">
            <v>199472.77</v>
          </cell>
          <cell r="IT14" t="str">
            <v xml:space="preserve">    </v>
          </cell>
          <cell r="IU14">
            <v>127258.09</v>
          </cell>
          <cell r="IV14">
            <v>350464.82</v>
          </cell>
          <cell r="IW14">
            <v>229614.51</v>
          </cell>
          <cell r="IX14">
            <v>242343.55</v>
          </cell>
          <cell r="IY14">
            <v>326036.7</v>
          </cell>
          <cell r="IZ14">
            <v>450912</v>
          </cell>
          <cell r="JA14">
            <v>171008.42</v>
          </cell>
          <cell r="JB14">
            <v>114776.5</v>
          </cell>
          <cell r="JC14">
            <v>125861.73</v>
          </cell>
          <cell r="JD14">
            <v>324638.15000000002</v>
          </cell>
          <cell r="JE14">
            <v>243943.96</v>
          </cell>
          <cell r="JF14">
            <v>248271.25</v>
          </cell>
          <cell r="JG14">
            <v>54139.85</v>
          </cell>
          <cell r="JH14">
            <v>64483.7</v>
          </cell>
          <cell r="JI14">
            <v>260506.08</v>
          </cell>
          <cell r="JJ14">
            <v>186686.63</v>
          </cell>
          <cell r="JK14">
            <v>122090.65</v>
          </cell>
          <cell r="JL14">
            <v>362800.2</v>
          </cell>
          <cell r="JM14">
            <v>210065.57</v>
          </cell>
          <cell r="JN14">
            <v>795.67</v>
          </cell>
          <cell r="JO14">
            <v>273552.09999999998</v>
          </cell>
          <cell r="JP14">
            <v>283142.65999999997</v>
          </cell>
          <cell r="JQ14">
            <v>66062.429999999993</v>
          </cell>
          <cell r="JR14">
            <v>237554.67</v>
          </cell>
          <cell r="JS14">
            <v>0</v>
          </cell>
          <cell r="JT14">
            <v>111346.26</v>
          </cell>
          <cell r="JU14">
            <v>204323.98</v>
          </cell>
          <cell r="JV14">
            <v>504855.88</v>
          </cell>
          <cell r="JW14">
            <v>121241.5</v>
          </cell>
          <cell r="JX14">
            <v>0</v>
          </cell>
          <cell r="JY14">
            <v>125616</v>
          </cell>
          <cell r="JZ14">
            <v>0</v>
          </cell>
          <cell r="KA14">
            <v>311539.09000000003</v>
          </cell>
          <cell r="KB14">
            <v>0</v>
          </cell>
          <cell r="KC14">
            <v>342637.08</v>
          </cell>
          <cell r="KD14">
            <v>151536.84</v>
          </cell>
          <cell r="KE14">
            <v>0</v>
          </cell>
          <cell r="KF14">
            <v>56311.199999999997</v>
          </cell>
          <cell r="KG14">
            <v>219225.1</v>
          </cell>
          <cell r="KH14">
            <v>309575.55</v>
          </cell>
          <cell r="KI14">
            <v>137961</v>
          </cell>
          <cell r="KJ14">
            <v>341769.51</v>
          </cell>
          <cell r="KK14">
            <v>45181.64</v>
          </cell>
          <cell r="KL14">
            <v>206231.58</v>
          </cell>
          <cell r="KM14">
            <v>0</v>
          </cell>
          <cell r="KN14">
            <v>303974.3</v>
          </cell>
          <cell r="KO14">
            <v>0</v>
          </cell>
          <cell r="KP14">
            <v>308826.3</v>
          </cell>
          <cell r="KQ14">
            <v>49543.1</v>
          </cell>
          <cell r="KR14">
            <v>92640</v>
          </cell>
        </row>
        <row r="15"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W15">
            <v>12</v>
          </cell>
          <cell r="IF15">
            <v>41776</v>
          </cell>
          <cell r="IH15">
            <v>9480</v>
          </cell>
          <cell r="JC15">
            <v>19781.09</v>
          </cell>
          <cell r="JD15">
            <v>21773.94</v>
          </cell>
          <cell r="JE15">
            <v>22151.38</v>
          </cell>
          <cell r="JF15">
            <v>21045.26</v>
          </cell>
          <cell r="JG15">
            <v>20479.32</v>
          </cell>
          <cell r="JH15">
            <v>11550</v>
          </cell>
          <cell r="JI15">
            <v>0</v>
          </cell>
          <cell r="JJ15">
            <v>5214</v>
          </cell>
          <cell r="JK15">
            <v>0</v>
          </cell>
          <cell r="JL15">
            <v>0</v>
          </cell>
          <cell r="JM15">
            <v>0</v>
          </cell>
          <cell r="JN15">
            <v>0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8000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A15">
            <v>0</v>
          </cell>
          <cell r="KB15">
            <v>125</v>
          </cell>
          <cell r="KC15">
            <v>440</v>
          </cell>
          <cell r="KD15">
            <v>0</v>
          </cell>
          <cell r="KE15">
            <v>0</v>
          </cell>
          <cell r="KF15">
            <v>0</v>
          </cell>
          <cell r="KG15">
            <v>3600</v>
          </cell>
          <cell r="KH15">
            <v>0</v>
          </cell>
          <cell r="KI15">
            <v>4200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Q15">
            <v>0</v>
          </cell>
          <cell r="KR15">
            <v>0</v>
          </cell>
        </row>
        <row r="16">
          <cell r="FZ16">
            <v>208274.65</v>
          </cell>
          <cell r="GA16">
            <v>314408.2</v>
          </cell>
          <cell r="GB16">
            <v>720330.79999999993</v>
          </cell>
          <cell r="GC16">
            <v>184003.75</v>
          </cell>
          <cell r="GD16">
            <v>549185.85</v>
          </cell>
          <cell r="GE16">
            <v>130311.936</v>
          </cell>
          <cell r="GF16">
            <v>649380.348</v>
          </cell>
          <cell r="GG16">
            <v>220752.378</v>
          </cell>
          <cell r="GH16">
            <v>310374.88200000004</v>
          </cell>
          <cell r="GI16">
            <v>1059949.422</v>
          </cell>
          <cell r="GJ16">
            <v>753959.826</v>
          </cell>
          <cell r="GK16">
            <v>350684.26199999999</v>
          </cell>
          <cell r="GL16">
            <v>25088.022000000001</v>
          </cell>
          <cell r="GM16">
            <v>85850.44200000001</v>
          </cell>
          <cell r="GN16">
            <v>275564.32199999999</v>
          </cell>
          <cell r="GO16">
            <v>240000.084</v>
          </cell>
          <cell r="GP16">
            <v>164335.77000000002</v>
          </cell>
          <cell r="GQ16">
            <v>221747.49000000002</v>
          </cell>
          <cell r="GR16">
            <v>224072.78400000001</v>
          </cell>
          <cell r="GS16">
            <v>321181.57800000004</v>
          </cell>
          <cell r="GT16">
            <v>200362.68000000002</v>
          </cell>
          <cell r="GU16">
            <v>623082.402</v>
          </cell>
          <cell r="GV16">
            <v>614088.75600000005</v>
          </cell>
          <cell r="GW16">
            <v>650072.52</v>
          </cell>
          <cell r="GX16">
            <v>254761.524</v>
          </cell>
          <cell r="GY16">
            <v>334889.15400000004</v>
          </cell>
          <cell r="GZ16">
            <v>262445.18400000001</v>
          </cell>
          <cell r="HA16">
            <v>147361.95000000001</v>
          </cell>
          <cell r="HB16">
            <v>341787.00599999999</v>
          </cell>
          <cell r="HC16">
            <v>519475.08600000001</v>
          </cell>
          <cell r="HD16">
            <v>293025.60000000003</v>
          </cell>
          <cell r="HE16">
            <v>380664.30600000004</v>
          </cell>
          <cell r="HF16">
            <v>471989.7</v>
          </cell>
          <cell r="HG16">
            <v>527058.68400000001</v>
          </cell>
          <cell r="HH16">
            <v>434416.87800000003</v>
          </cell>
          <cell r="HI16">
            <v>694165.89600000007</v>
          </cell>
          <cell r="HJ16">
            <v>478410.19200000004</v>
          </cell>
          <cell r="HK16">
            <v>482478.76800000004</v>
          </cell>
          <cell r="HL16">
            <v>564534.19799999997</v>
          </cell>
          <cell r="HM16">
            <v>505853.80200000003</v>
          </cell>
          <cell r="HN16">
            <v>460553.25599999999</v>
          </cell>
          <cell r="HO16">
            <v>474891.49800000002</v>
          </cell>
          <cell r="HP16">
            <v>635106.36600000004</v>
          </cell>
          <cell r="HQ16">
            <v>415887.04800000001</v>
          </cell>
          <cell r="HR16">
            <v>501688.83600000001</v>
          </cell>
          <cell r="HS16">
            <v>618290.44200000004</v>
          </cell>
          <cell r="HT16">
            <v>885745.152</v>
          </cell>
          <cell r="HU16">
            <v>819003.79800000007</v>
          </cell>
          <cell r="HV16">
            <v>17578</v>
          </cell>
          <cell r="HW16">
            <v>239375</v>
          </cell>
          <cell r="HX16">
            <v>561929</v>
          </cell>
          <cell r="HY16">
            <v>251264</v>
          </cell>
          <cell r="HZ16">
            <v>463288</v>
          </cell>
          <cell r="IA16">
            <v>564385</v>
          </cell>
          <cell r="IB16">
            <v>451852</v>
          </cell>
          <cell r="IC16">
            <v>528037</v>
          </cell>
          <cell r="ID16">
            <v>366599</v>
          </cell>
          <cell r="IE16">
            <v>570897</v>
          </cell>
          <cell r="IF16">
            <v>413566</v>
          </cell>
          <cell r="IG16">
            <v>302543.31</v>
          </cell>
          <cell r="IJ16">
            <v>233892.9</v>
          </cell>
          <cell r="IK16">
            <v>7021.5</v>
          </cell>
          <cell r="IL16">
            <v>354130.89</v>
          </cell>
          <cell r="IM16">
            <v>436630.05</v>
          </cell>
          <cell r="IN16">
            <v>563149.72</v>
          </cell>
          <cell r="IO16">
            <v>606687.9</v>
          </cell>
          <cell r="IP16">
            <v>223712.03</v>
          </cell>
          <cell r="IQ16">
            <v>717661.05</v>
          </cell>
          <cell r="IR16">
            <v>523924.03</v>
          </cell>
          <cell r="IS16">
            <v>514375.21</v>
          </cell>
          <cell r="IT16">
            <v>385375.22</v>
          </cell>
          <cell r="IU16">
            <v>553466.71</v>
          </cell>
          <cell r="IV16">
            <v>416563.47</v>
          </cell>
          <cell r="IW16">
            <v>238267.36</v>
          </cell>
          <cell r="IX16">
            <v>587284.81999999995</v>
          </cell>
          <cell r="IY16">
            <v>545287.80000000005</v>
          </cell>
          <cell r="IZ16">
            <v>550985</v>
          </cell>
          <cell r="JA16">
            <v>556425.94999999995</v>
          </cell>
          <cell r="JB16">
            <v>357180.03</v>
          </cell>
          <cell r="JC16">
            <v>496847.05</v>
          </cell>
          <cell r="JD16">
            <v>625971.81000000006</v>
          </cell>
          <cell r="JE16">
            <v>275972.46000000002</v>
          </cell>
          <cell r="JF16">
            <v>279807.78999999998</v>
          </cell>
          <cell r="JG16">
            <v>417522.59</v>
          </cell>
          <cell r="JH16">
            <v>379065.94</v>
          </cell>
          <cell r="JI16">
            <v>264946.53999999998</v>
          </cell>
          <cell r="JJ16">
            <v>630288.5</v>
          </cell>
          <cell r="JK16">
            <v>104087.53</v>
          </cell>
          <cell r="JL16">
            <v>310466.11</v>
          </cell>
          <cell r="JM16">
            <v>515153.35</v>
          </cell>
          <cell r="JN16">
            <v>128887.56</v>
          </cell>
          <cell r="JO16">
            <v>647225.69999999995</v>
          </cell>
          <cell r="JP16">
            <v>52132.3</v>
          </cell>
          <cell r="JQ16">
            <v>53637.599999999999</v>
          </cell>
          <cell r="JR16">
            <v>4637</v>
          </cell>
          <cell r="JS16">
            <v>12454.84</v>
          </cell>
          <cell r="JT16">
            <v>49162.54</v>
          </cell>
          <cell r="JU16">
            <v>76385.5</v>
          </cell>
          <cell r="JV16">
            <v>66832.52</v>
          </cell>
          <cell r="JW16">
            <v>115389.7</v>
          </cell>
          <cell r="JX16">
            <v>71917.19</v>
          </cell>
          <cell r="JY16">
            <v>76649.58</v>
          </cell>
          <cell r="JZ16">
            <v>86084.1</v>
          </cell>
          <cell r="KA16">
            <v>68907.649999999994</v>
          </cell>
          <cell r="KB16">
            <v>146863.93</v>
          </cell>
          <cell r="KC16">
            <v>95959.19</v>
          </cell>
          <cell r="KD16">
            <v>80081.64</v>
          </cell>
          <cell r="KE16">
            <v>15403.18</v>
          </cell>
          <cell r="KF16">
            <v>177369.1</v>
          </cell>
          <cell r="KG16">
            <v>147798.97</v>
          </cell>
          <cell r="KH16">
            <v>103335.2</v>
          </cell>
          <cell r="KI16">
            <v>160718.62</v>
          </cell>
          <cell r="KJ16">
            <v>68714.37</v>
          </cell>
          <cell r="KK16">
            <v>119348.92</v>
          </cell>
          <cell r="KL16">
            <v>137935.66</v>
          </cell>
          <cell r="KM16">
            <v>30922.59</v>
          </cell>
          <cell r="KN16">
            <v>273338.33</v>
          </cell>
          <cell r="KO16">
            <v>256451.65</v>
          </cell>
          <cell r="KP16">
            <v>18018.900000000001</v>
          </cell>
          <cell r="KQ16">
            <v>248202.15</v>
          </cell>
          <cell r="KR16">
            <v>298268.46000000002</v>
          </cell>
        </row>
        <row r="17">
          <cell r="FZ17">
            <v>21730.25</v>
          </cell>
          <cell r="GA17">
            <v>31043.7</v>
          </cell>
          <cell r="GB17">
            <v>27939.5</v>
          </cell>
          <cell r="GC17">
            <v>27939.5</v>
          </cell>
          <cell r="GD17">
            <v>7761.3499999999995</v>
          </cell>
          <cell r="GE17">
            <v>0</v>
          </cell>
          <cell r="GF17">
            <v>0</v>
          </cell>
          <cell r="GG17">
            <v>28498.392</v>
          </cell>
          <cell r="GH17">
            <v>73048.932000000001</v>
          </cell>
          <cell r="GI17">
            <v>85615.434000000008</v>
          </cell>
          <cell r="GJ17">
            <v>37362.6</v>
          </cell>
          <cell r="GK17">
            <v>28498.392</v>
          </cell>
          <cell r="GL17">
            <v>120696.804</v>
          </cell>
          <cell r="GM17">
            <v>67054.392000000007</v>
          </cell>
          <cell r="GN17">
            <v>18439.866000000002</v>
          </cell>
          <cell r="GO17">
            <v>36879.732000000004</v>
          </cell>
          <cell r="GP17">
            <v>11734.794</v>
          </cell>
          <cell r="GQ17">
            <v>33610.734000000004</v>
          </cell>
          <cell r="GR17">
            <v>57834</v>
          </cell>
          <cell r="GS17">
            <v>59761.8</v>
          </cell>
          <cell r="GT17">
            <v>38556</v>
          </cell>
          <cell r="GU17">
            <v>56995.866000000002</v>
          </cell>
          <cell r="GV17">
            <v>61270.992000000006</v>
          </cell>
          <cell r="GW17">
            <v>40483.800000000003</v>
          </cell>
          <cell r="GX17">
            <v>71496.593999999997</v>
          </cell>
          <cell r="GY17">
            <v>48614.526000000005</v>
          </cell>
          <cell r="GZ17">
            <v>35202.546000000002</v>
          </cell>
          <cell r="HA17">
            <v>28139.454000000002</v>
          </cell>
          <cell r="HB17">
            <v>57075.732000000004</v>
          </cell>
          <cell r="HC17">
            <v>87361.47</v>
          </cell>
          <cell r="HD17">
            <v>30202.2</v>
          </cell>
          <cell r="HE17">
            <v>56725.974000000002</v>
          </cell>
          <cell r="HF17">
            <v>71220.275999999998</v>
          </cell>
          <cell r="HG17">
            <v>26366.796000000002</v>
          </cell>
          <cell r="HH17">
            <v>61812.612000000001</v>
          </cell>
          <cell r="HI17">
            <v>133191.70200000002</v>
          </cell>
          <cell r="HJ17">
            <v>20663.262000000002</v>
          </cell>
          <cell r="HK17">
            <v>16883.856</v>
          </cell>
          <cell r="HL17">
            <v>84538.62000000001</v>
          </cell>
          <cell r="HM17">
            <v>133098.06599999999</v>
          </cell>
          <cell r="HN17">
            <v>32359.5</v>
          </cell>
          <cell r="HO17">
            <v>21573</v>
          </cell>
          <cell r="HP17">
            <v>18759.330000000002</v>
          </cell>
          <cell r="HQ17">
            <v>88817.418000000005</v>
          </cell>
          <cell r="HR17">
            <v>89710.631999999998</v>
          </cell>
          <cell r="HS17">
            <v>47589.120000000003</v>
          </cell>
          <cell r="HT17">
            <v>93037.464000000007</v>
          </cell>
          <cell r="HU17">
            <v>34031.178</v>
          </cell>
          <cell r="HV17">
            <v>88998</v>
          </cell>
          <cell r="HW17">
            <v>104218</v>
          </cell>
          <cell r="HX17">
            <v>44348</v>
          </cell>
          <cell r="HY17">
            <v>26087</v>
          </cell>
          <cell r="HZ17">
            <v>41739</v>
          </cell>
          <cell r="IA17">
            <v>44064</v>
          </cell>
          <cell r="IB17">
            <v>41739</v>
          </cell>
          <cell r="IC17">
            <v>97730</v>
          </cell>
          <cell r="ID17">
            <v>153782</v>
          </cell>
          <cell r="IE17">
            <v>214002</v>
          </cell>
          <cell r="IF17">
            <v>214334</v>
          </cell>
          <cell r="IG17">
            <v>272139.65999999997</v>
          </cell>
          <cell r="IH17">
            <v>267695.65999999997</v>
          </cell>
          <cell r="II17">
            <v>261739.15000000008</v>
          </cell>
          <cell r="IJ17">
            <v>254450.93</v>
          </cell>
          <cell r="IK17">
            <v>48695.65</v>
          </cell>
          <cell r="IL17">
            <v>59746.69</v>
          </cell>
          <cell r="IM17">
            <v>210000.02</v>
          </cell>
          <cell r="IN17">
            <v>286086.96999999997</v>
          </cell>
          <cell r="IP17">
            <v>188695.76</v>
          </cell>
          <cell r="IQ17">
            <v>237391.44</v>
          </cell>
          <cell r="IR17">
            <v>12451.8</v>
          </cell>
          <cell r="IS17">
            <v>228000.12</v>
          </cell>
          <cell r="IT17">
            <v>197565.32</v>
          </cell>
          <cell r="IU17">
            <v>213250.1</v>
          </cell>
          <cell r="IV17">
            <v>292253.52</v>
          </cell>
          <cell r="IW17">
            <v>228018.12</v>
          </cell>
          <cell r="IX17">
            <v>290487.11</v>
          </cell>
          <cell r="IY17">
            <v>229878.39</v>
          </cell>
          <cell r="IZ17">
            <v>266139</v>
          </cell>
          <cell r="JA17">
            <v>215826.2</v>
          </cell>
          <cell r="JB17">
            <v>317650.13</v>
          </cell>
          <cell r="JC17">
            <v>204120.12</v>
          </cell>
          <cell r="JD17">
            <v>294973.68</v>
          </cell>
          <cell r="JE17">
            <v>307391.48</v>
          </cell>
          <cell r="JF17">
            <v>347943.24</v>
          </cell>
          <cell r="JG17">
            <v>413462.62</v>
          </cell>
          <cell r="JH17">
            <v>352264.49</v>
          </cell>
          <cell r="JI17">
            <v>333739.15000000002</v>
          </cell>
          <cell r="JJ17">
            <v>428394.80999999994</v>
          </cell>
          <cell r="JK17">
            <v>252051.88</v>
          </cell>
          <cell r="JL17">
            <v>0</v>
          </cell>
          <cell r="JM17">
            <v>139666.10999999999</v>
          </cell>
          <cell r="JN17">
            <v>43952.17</v>
          </cell>
          <cell r="JO17">
            <v>76000</v>
          </cell>
          <cell r="JP17">
            <v>39698.269999999997</v>
          </cell>
          <cell r="JQ17">
            <v>114533.52</v>
          </cell>
          <cell r="JR17">
            <v>52869.58</v>
          </cell>
          <cell r="JS17">
            <v>56834.79</v>
          </cell>
          <cell r="JT17">
            <v>41771.089999999997</v>
          </cell>
          <cell r="JU17">
            <v>76036.28</v>
          </cell>
          <cell r="JV17">
            <v>58267.85</v>
          </cell>
          <cell r="JW17">
            <v>71485.2</v>
          </cell>
          <cell r="JX17">
            <v>85913.06</v>
          </cell>
          <cell r="JY17">
            <v>58267.839999999997</v>
          </cell>
          <cell r="JZ17">
            <v>73742.62</v>
          </cell>
          <cell r="KA17">
            <v>69408.42</v>
          </cell>
          <cell r="KB17">
            <v>131613.13</v>
          </cell>
          <cell r="KC17">
            <v>80903.360000000001</v>
          </cell>
          <cell r="KD17">
            <v>28521.74</v>
          </cell>
          <cell r="KE17">
            <v>28522.74</v>
          </cell>
          <cell r="KF17">
            <v>62485.48</v>
          </cell>
          <cell r="KG17">
            <v>61877.09</v>
          </cell>
          <cell r="KH17">
            <v>110769.52</v>
          </cell>
          <cell r="KI17">
            <v>75003.820000000007</v>
          </cell>
          <cell r="KJ17">
            <v>58897.65</v>
          </cell>
          <cell r="KK17">
            <v>159608.69</v>
          </cell>
          <cell r="KL17">
            <v>154608.68</v>
          </cell>
          <cell r="KM17">
            <v>120712.24</v>
          </cell>
          <cell r="KN17">
            <v>215790.39</v>
          </cell>
          <cell r="KO17">
            <v>81478.259999999995</v>
          </cell>
          <cell r="KP17">
            <v>57296.65</v>
          </cell>
          <cell r="KQ17">
            <v>64173.94</v>
          </cell>
          <cell r="KR17">
            <v>17895.48</v>
          </cell>
        </row>
        <row r="18">
          <cell r="FZ18">
            <v>6077.5</v>
          </cell>
          <cell r="GA18">
            <v>15349.3</v>
          </cell>
          <cell r="GB18">
            <v>35519.799999999996</v>
          </cell>
          <cell r="GC18">
            <v>13295.7</v>
          </cell>
          <cell r="GD18">
            <v>25790.7</v>
          </cell>
          <cell r="GE18">
            <v>46576.565999999999</v>
          </cell>
          <cell r="GF18">
            <v>40424.130000000005</v>
          </cell>
          <cell r="GG18">
            <v>61340.76</v>
          </cell>
          <cell r="GH18">
            <v>15010.218000000001</v>
          </cell>
          <cell r="GI18">
            <v>42809.094000000005</v>
          </cell>
          <cell r="GJ18">
            <v>60644.916000000005</v>
          </cell>
          <cell r="GK18">
            <v>55926.396000000001</v>
          </cell>
          <cell r="GL18">
            <v>37229.49</v>
          </cell>
          <cell r="GM18">
            <v>68661.81</v>
          </cell>
          <cell r="GN18">
            <v>75603.72600000001</v>
          </cell>
          <cell r="GO18">
            <v>23452.146000000001</v>
          </cell>
          <cell r="GP18">
            <v>56659.878000000004</v>
          </cell>
          <cell r="GQ18">
            <v>40219.416000000005</v>
          </cell>
          <cell r="GR18">
            <v>42886.205999999998</v>
          </cell>
          <cell r="GS18">
            <v>59060.448000000004</v>
          </cell>
          <cell r="GT18">
            <v>61236.108</v>
          </cell>
          <cell r="GU18">
            <v>19496.484</v>
          </cell>
          <cell r="GV18">
            <v>117185.454</v>
          </cell>
          <cell r="GW18">
            <v>88816.5</v>
          </cell>
          <cell r="GX18">
            <v>85072.896000000008</v>
          </cell>
          <cell r="GY18">
            <v>165116.98800000001</v>
          </cell>
          <cell r="GZ18">
            <v>204920.55000000002</v>
          </cell>
          <cell r="HA18">
            <v>184455.576</v>
          </cell>
          <cell r="HB18">
            <v>329039.658</v>
          </cell>
          <cell r="HC18">
            <v>153695.23200000002</v>
          </cell>
          <cell r="HD18">
            <v>27227.88</v>
          </cell>
          <cell r="HE18">
            <v>49562.82</v>
          </cell>
          <cell r="HF18">
            <v>91420.866000000009</v>
          </cell>
          <cell r="HG18">
            <v>89738.172000000006</v>
          </cell>
          <cell r="HH18">
            <v>337325.52600000001</v>
          </cell>
          <cell r="HI18">
            <v>153657.59400000001</v>
          </cell>
          <cell r="HJ18">
            <v>157530.636</v>
          </cell>
          <cell r="HK18">
            <v>160834.51800000001</v>
          </cell>
          <cell r="HL18">
            <v>124541.38800000001</v>
          </cell>
          <cell r="HM18">
            <v>176400.12600000002</v>
          </cell>
          <cell r="HN18">
            <v>108933.55200000001</v>
          </cell>
          <cell r="HO18">
            <v>129584.88</v>
          </cell>
          <cell r="HP18">
            <v>261581.34600000002</v>
          </cell>
          <cell r="HQ18">
            <v>71252.406000000003</v>
          </cell>
          <cell r="HR18">
            <v>138818.12400000001</v>
          </cell>
          <cell r="HS18">
            <v>84407.346000000005</v>
          </cell>
          <cell r="HT18">
            <v>188928.99000000002</v>
          </cell>
          <cell r="HU18">
            <v>62002.637999999999</v>
          </cell>
          <cell r="HV18">
            <v>72421</v>
          </cell>
          <cell r="HW18">
            <v>140877</v>
          </cell>
          <cell r="HX18">
            <v>205139</v>
          </cell>
          <cell r="HY18">
            <v>216119</v>
          </cell>
          <cell r="HZ18">
            <v>56334</v>
          </cell>
          <cell r="IA18">
            <v>143505</v>
          </cell>
          <cell r="IB18">
            <v>78564</v>
          </cell>
          <cell r="IC18">
            <v>26695</v>
          </cell>
          <cell r="ID18">
            <v>148720</v>
          </cell>
          <cell r="IE18">
            <v>121112</v>
          </cell>
          <cell r="IF18">
            <v>132500</v>
          </cell>
          <cell r="IG18">
            <v>227064.54</v>
          </cell>
          <cell r="IH18">
            <v>188174.24</v>
          </cell>
          <cell r="II18">
            <v>118214.79</v>
          </cell>
          <cell r="IJ18">
            <v>106863.01</v>
          </cell>
          <cell r="IK18">
            <v>83822.240000000005</v>
          </cell>
          <cell r="IL18">
            <v>172261.68</v>
          </cell>
          <cell r="IM18">
            <v>140509.60999999999</v>
          </cell>
          <cell r="IN18">
            <v>158471.94</v>
          </cell>
          <cell r="IO18">
            <v>325867.47000000003</v>
          </cell>
          <cell r="IP18">
            <v>137404.04999999999</v>
          </cell>
          <cell r="IQ18">
            <v>183257.74</v>
          </cell>
          <cell r="IR18">
            <v>135217.58000000002</v>
          </cell>
          <cell r="IS18">
            <v>206580.90000000002</v>
          </cell>
          <cell r="IT18">
            <v>216792.90999999997</v>
          </cell>
          <cell r="IU18">
            <v>350316.51</v>
          </cell>
          <cell r="IV18">
            <v>214413.43</v>
          </cell>
          <cell r="IW18">
            <v>32311.03</v>
          </cell>
          <cell r="IX18">
            <v>51503.7</v>
          </cell>
          <cell r="IY18">
            <v>61591.8</v>
          </cell>
          <cell r="IZ18">
            <v>83164</v>
          </cell>
          <cell r="JA18">
            <v>196802.86000000002</v>
          </cell>
          <cell r="JB18">
            <v>140116.87</v>
          </cell>
          <cell r="JC18">
            <v>204591.69</v>
          </cell>
          <cell r="JD18">
            <v>93336.3</v>
          </cell>
          <cell r="JE18">
            <v>246302.84999999998</v>
          </cell>
          <cell r="JF18">
            <v>133713.73000000001</v>
          </cell>
          <cell r="JG18">
            <v>158796.62</v>
          </cell>
          <cell r="JH18">
            <v>179282.61</v>
          </cell>
          <cell r="JI18">
            <v>0</v>
          </cell>
          <cell r="JJ18">
            <v>48634.2</v>
          </cell>
          <cell r="JK18">
            <v>22835.919999999998</v>
          </cell>
          <cell r="JL18">
            <v>48382.15</v>
          </cell>
          <cell r="JM18">
            <v>52024.01</v>
          </cell>
          <cell r="JN18">
            <v>23288.959999999999</v>
          </cell>
          <cell r="JO18">
            <v>203746.09999999998</v>
          </cell>
          <cell r="JP18">
            <v>124251.1</v>
          </cell>
          <cell r="JQ18">
            <v>142042.23000000001</v>
          </cell>
          <cell r="JR18">
            <v>43972.14</v>
          </cell>
          <cell r="JS18">
            <v>158016.10999999999</v>
          </cell>
          <cell r="JT18">
            <v>71477.64</v>
          </cell>
          <cell r="JU18">
            <v>124571.88</v>
          </cell>
          <cell r="JV18">
            <v>130804.62</v>
          </cell>
          <cell r="JW18">
            <v>231024.1</v>
          </cell>
          <cell r="JX18">
            <v>160312.88</v>
          </cell>
          <cell r="JY18">
            <v>117660.64</v>
          </cell>
          <cell r="JZ18">
            <v>109020</v>
          </cell>
          <cell r="KA18">
            <v>136811.26</v>
          </cell>
          <cell r="KB18">
            <v>122511.02</v>
          </cell>
          <cell r="KC18">
            <v>203895.88</v>
          </cell>
          <cell r="KD18">
            <v>44373.84</v>
          </cell>
          <cell r="KE18">
            <v>265832.84999999998</v>
          </cell>
          <cell r="KF18">
            <v>317098.81</v>
          </cell>
          <cell r="KG18">
            <v>98668.27</v>
          </cell>
          <cell r="KH18">
            <v>112754.17</v>
          </cell>
          <cell r="KI18">
            <v>138060.60999999999</v>
          </cell>
          <cell r="KJ18">
            <v>12859.5</v>
          </cell>
          <cell r="KK18">
            <v>101106.31</v>
          </cell>
          <cell r="KL18">
            <v>112125.5</v>
          </cell>
          <cell r="KM18">
            <v>128708.33</v>
          </cell>
          <cell r="KN18">
            <v>89695.48</v>
          </cell>
          <cell r="KO18">
            <v>139430.07</v>
          </cell>
          <cell r="KP18">
            <v>95624.52</v>
          </cell>
          <cell r="KQ18">
            <v>91135.02</v>
          </cell>
          <cell r="KR18">
            <v>285084.24</v>
          </cell>
        </row>
        <row r="19">
          <cell r="FZ19">
            <v>23791.5</v>
          </cell>
          <cell r="GA19">
            <v>32208.2</v>
          </cell>
          <cell r="GB19">
            <v>32223.5</v>
          </cell>
          <cell r="GC19">
            <v>16018.25</v>
          </cell>
          <cell r="GD19">
            <v>15998.699999999999</v>
          </cell>
          <cell r="GE19">
            <v>94877.135999999999</v>
          </cell>
          <cell r="GF19">
            <v>211503.52800000002</v>
          </cell>
          <cell r="GG19">
            <v>439050.02400000003</v>
          </cell>
          <cell r="GH19">
            <v>356933.08799999999</v>
          </cell>
          <cell r="GI19">
            <v>340489.87200000003</v>
          </cell>
          <cell r="GJ19">
            <v>509456.03400000004</v>
          </cell>
          <cell r="GK19">
            <v>252789.66</v>
          </cell>
          <cell r="GL19">
            <v>172890.61199999999</v>
          </cell>
          <cell r="GM19">
            <v>298512.48600000003</v>
          </cell>
          <cell r="GN19">
            <v>174070.242</v>
          </cell>
          <cell r="GO19">
            <v>102467.16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26428.302</v>
          </cell>
          <cell r="GU19">
            <v>0</v>
          </cell>
          <cell r="GV19">
            <v>0</v>
          </cell>
          <cell r="GW19">
            <v>0</v>
          </cell>
          <cell r="GX19">
            <v>45422.64</v>
          </cell>
          <cell r="GY19">
            <v>0</v>
          </cell>
          <cell r="GZ19">
            <v>27395.874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61887.887999999999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Y19">
            <v>10079</v>
          </cell>
          <cell r="ID19">
            <v>38048</v>
          </cell>
          <cell r="JC19">
            <v>15567.75</v>
          </cell>
          <cell r="JD19">
            <v>45</v>
          </cell>
          <cell r="JE19">
            <v>0</v>
          </cell>
          <cell r="JF19">
            <v>0</v>
          </cell>
          <cell r="JG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88778.47</v>
          </cell>
          <cell r="JO19">
            <v>0</v>
          </cell>
          <cell r="JP19">
            <v>50</v>
          </cell>
          <cell r="JQ19">
            <v>0</v>
          </cell>
          <cell r="JR19">
            <v>50</v>
          </cell>
          <cell r="JS19">
            <v>20238.919999999998</v>
          </cell>
          <cell r="JT19">
            <v>0</v>
          </cell>
          <cell r="JU19">
            <v>0</v>
          </cell>
          <cell r="JV19">
            <v>40417.980000000003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A19">
            <v>0</v>
          </cell>
          <cell r="KB19">
            <v>0</v>
          </cell>
          <cell r="KC19">
            <v>0</v>
          </cell>
          <cell r="KD19">
            <v>0</v>
          </cell>
          <cell r="KE19">
            <v>0</v>
          </cell>
          <cell r="KF19">
            <v>0</v>
          </cell>
          <cell r="KG19">
            <v>470</v>
          </cell>
          <cell r="KH19">
            <v>0</v>
          </cell>
          <cell r="KI19">
            <v>0</v>
          </cell>
          <cell r="KJ19">
            <v>0</v>
          </cell>
          <cell r="KK19">
            <v>76218.3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Q19">
            <v>0</v>
          </cell>
          <cell r="KR19">
            <v>0</v>
          </cell>
        </row>
        <row r="20">
          <cell r="FZ20">
            <v>952</v>
          </cell>
          <cell r="GA20">
            <v>3914.25</v>
          </cell>
          <cell r="GB20">
            <v>5886.25</v>
          </cell>
          <cell r="GC20">
            <v>2779.5</v>
          </cell>
          <cell r="GD20">
            <v>425</v>
          </cell>
          <cell r="GE20">
            <v>17813.79</v>
          </cell>
          <cell r="GF20">
            <v>5273.91</v>
          </cell>
          <cell r="GG20">
            <v>19808.603999999999</v>
          </cell>
          <cell r="GH20">
            <v>15519.708000000001</v>
          </cell>
          <cell r="GI20">
            <v>10115.442000000001</v>
          </cell>
          <cell r="GJ20">
            <v>10441.332</v>
          </cell>
          <cell r="GK20">
            <v>7030.9620000000004</v>
          </cell>
          <cell r="GL20">
            <v>5177.5200000000004</v>
          </cell>
          <cell r="GM20">
            <v>16009.002</v>
          </cell>
          <cell r="GN20">
            <v>7215.4800000000005</v>
          </cell>
          <cell r="GO20">
            <v>7365.1140000000005</v>
          </cell>
          <cell r="GP20">
            <v>12806.1</v>
          </cell>
          <cell r="GQ20">
            <v>5728.3200000000006</v>
          </cell>
          <cell r="GR20">
            <v>5801.76</v>
          </cell>
          <cell r="GS20">
            <v>7183.35</v>
          </cell>
          <cell r="GT20">
            <v>5636.52</v>
          </cell>
          <cell r="GU20">
            <v>4131</v>
          </cell>
          <cell r="GV20">
            <v>8787.0959999999995</v>
          </cell>
          <cell r="GW20">
            <v>5449.2480000000005</v>
          </cell>
          <cell r="GX20">
            <v>6423.2460000000001</v>
          </cell>
          <cell r="GY20">
            <v>7961.8140000000003</v>
          </cell>
          <cell r="GZ20">
            <v>45943.146000000001</v>
          </cell>
          <cell r="HA20">
            <v>9290.16</v>
          </cell>
          <cell r="HB20">
            <v>41958.108</v>
          </cell>
          <cell r="HC20">
            <v>1377</v>
          </cell>
          <cell r="HD20">
            <v>3410.3700000000003</v>
          </cell>
          <cell r="HE20">
            <v>5463.9360000000006</v>
          </cell>
          <cell r="HF20">
            <v>5605.308</v>
          </cell>
          <cell r="HG20">
            <v>7612.9740000000002</v>
          </cell>
          <cell r="HH20">
            <v>77394.744000000006</v>
          </cell>
          <cell r="HI20">
            <v>35040.060000000005</v>
          </cell>
          <cell r="HJ20">
            <v>36231.624000000003</v>
          </cell>
          <cell r="HK20">
            <v>0</v>
          </cell>
          <cell r="HL20">
            <v>0</v>
          </cell>
          <cell r="HM20">
            <v>4903.9560000000001</v>
          </cell>
          <cell r="HN20">
            <v>49832.712</v>
          </cell>
          <cell r="HO20">
            <v>4907.6280000000006</v>
          </cell>
          <cell r="HP20">
            <v>1942.4880000000001</v>
          </cell>
          <cell r="HQ20">
            <v>37640.754000000001</v>
          </cell>
          <cell r="HR20">
            <v>47041.991999999998</v>
          </cell>
          <cell r="HS20">
            <v>36308.736000000004</v>
          </cell>
          <cell r="HT20">
            <v>31577.364000000001</v>
          </cell>
          <cell r="HU20">
            <v>249489.45</v>
          </cell>
          <cell r="HV20">
            <v>304401</v>
          </cell>
          <cell r="HW20">
            <v>0</v>
          </cell>
          <cell r="HX20">
            <v>22614</v>
          </cell>
          <cell r="HY20">
            <v>20597</v>
          </cell>
          <cell r="HZ20">
            <v>28247</v>
          </cell>
          <cell r="IA20">
            <v>0</v>
          </cell>
          <cell r="IB20">
            <v>3152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472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0</v>
          </cell>
          <cell r="IU20">
            <v>0</v>
          </cell>
          <cell r="IV20">
            <v>0</v>
          </cell>
          <cell r="IW20">
            <v>0</v>
          </cell>
          <cell r="IX20">
            <v>0</v>
          </cell>
          <cell r="IY20">
            <v>0</v>
          </cell>
          <cell r="IZ20">
            <v>0</v>
          </cell>
          <cell r="JA20">
            <v>0</v>
          </cell>
          <cell r="JB20">
            <v>0</v>
          </cell>
          <cell r="JC20">
            <v>24282.78</v>
          </cell>
          <cell r="JD20">
            <v>0</v>
          </cell>
          <cell r="JE20">
            <v>29427.5</v>
          </cell>
          <cell r="JF20">
            <v>29907</v>
          </cell>
          <cell r="JG20">
            <v>34143.35</v>
          </cell>
          <cell r="JH20">
            <v>7377.26</v>
          </cell>
          <cell r="JI20">
            <v>8170.47</v>
          </cell>
          <cell r="JJ20">
            <v>16699</v>
          </cell>
          <cell r="JK20">
            <v>23223.72</v>
          </cell>
          <cell r="JL20">
            <v>26310.799999999999</v>
          </cell>
          <cell r="JM20">
            <v>35432.300000000003</v>
          </cell>
          <cell r="JN20">
            <v>44150.8</v>
          </cell>
          <cell r="JO20">
            <v>35905.899999999994</v>
          </cell>
          <cell r="JP20">
            <v>115499.38</v>
          </cell>
          <cell r="JQ20">
            <v>53325.21</v>
          </cell>
          <cell r="JR20">
            <v>17259.099999999999</v>
          </cell>
          <cell r="JS20">
            <v>23913.559999999998</v>
          </cell>
          <cell r="JT20">
            <v>84699.22</v>
          </cell>
          <cell r="JU20">
            <v>18211.72</v>
          </cell>
          <cell r="JV20">
            <v>17963.349999999999</v>
          </cell>
          <cell r="JW20">
            <v>1497.9</v>
          </cell>
          <cell r="JX20">
            <v>18999.05</v>
          </cell>
          <cell r="JY20">
            <v>103003.22</v>
          </cell>
          <cell r="JZ20">
            <v>25200.760000000002</v>
          </cell>
          <cell r="KA20">
            <v>6399</v>
          </cell>
          <cell r="KB20">
            <v>78974.460000000006</v>
          </cell>
          <cell r="KC20">
            <v>5154.2299999999996</v>
          </cell>
          <cell r="KD20">
            <v>10833.1</v>
          </cell>
          <cell r="KE20">
            <v>5130.3999999999996</v>
          </cell>
          <cell r="KF20">
            <v>0</v>
          </cell>
          <cell r="KG20">
            <v>12333.57</v>
          </cell>
          <cell r="KH20">
            <v>13196.22</v>
          </cell>
          <cell r="KI20">
            <v>7847.71</v>
          </cell>
          <cell r="KJ20">
            <v>1582.55</v>
          </cell>
          <cell r="KK20">
            <v>24175.07</v>
          </cell>
          <cell r="KL20">
            <v>20874.27</v>
          </cell>
          <cell r="KM20">
            <v>4592.99</v>
          </cell>
          <cell r="KN20">
            <v>17698.29</v>
          </cell>
          <cell r="KO20">
            <v>12283.24</v>
          </cell>
          <cell r="KP20">
            <v>1659.8</v>
          </cell>
          <cell r="KQ20">
            <v>9736.92</v>
          </cell>
          <cell r="KR20">
            <v>4621.75</v>
          </cell>
        </row>
        <row r="21">
          <cell r="FZ21">
            <v>10873.199999999999</v>
          </cell>
          <cell r="GA21">
            <v>0</v>
          </cell>
          <cell r="GB21">
            <v>340</v>
          </cell>
          <cell r="GC21">
            <v>1751</v>
          </cell>
          <cell r="GD21">
            <v>6187.15</v>
          </cell>
          <cell r="GE21">
            <v>550.80000000000007</v>
          </cell>
          <cell r="GF21">
            <v>2085.6959999999999</v>
          </cell>
          <cell r="GG21">
            <v>4086.9360000000001</v>
          </cell>
          <cell r="GH21">
            <v>73.44</v>
          </cell>
          <cell r="GI21">
            <v>2005.8300000000002</v>
          </cell>
          <cell r="GJ21">
            <v>4966.38</v>
          </cell>
          <cell r="GK21">
            <v>238.68</v>
          </cell>
          <cell r="GL21">
            <v>36.72</v>
          </cell>
          <cell r="GM21">
            <v>9265.3739999999998</v>
          </cell>
          <cell r="GN21">
            <v>55.080000000000005</v>
          </cell>
          <cell r="GO21">
            <v>36.72</v>
          </cell>
          <cell r="GP21">
            <v>165.24</v>
          </cell>
          <cell r="GQ21">
            <v>128.52000000000001</v>
          </cell>
          <cell r="GR21">
            <v>9891.4500000000007</v>
          </cell>
          <cell r="GS21">
            <v>0</v>
          </cell>
          <cell r="GT21">
            <v>1101.6000000000001</v>
          </cell>
          <cell r="GU21">
            <v>600.37200000000007</v>
          </cell>
          <cell r="GV21">
            <v>2754</v>
          </cell>
          <cell r="GW21">
            <v>0</v>
          </cell>
          <cell r="GX21">
            <v>686.66399999999999</v>
          </cell>
          <cell r="GY21">
            <v>0</v>
          </cell>
          <cell r="GZ21">
            <v>0</v>
          </cell>
          <cell r="HA21">
            <v>210.22200000000001</v>
          </cell>
          <cell r="HB21">
            <v>16833.366000000002</v>
          </cell>
          <cell r="HC21">
            <v>1933.308</v>
          </cell>
          <cell r="HD21">
            <v>10880.136</v>
          </cell>
          <cell r="HE21">
            <v>1049.2740000000001</v>
          </cell>
          <cell r="HF21">
            <v>19381.734</v>
          </cell>
          <cell r="HG21">
            <v>1193.4000000000001</v>
          </cell>
          <cell r="HH21">
            <v>4205.3580000000002</v>
          </cell>
          <cell r="HI21">
            <v>1634.9580000000001</v>
          </cell>
          <cell r="HJ21">
            <v>0</v>
          </cell>
          <cell r="HK21">
            <v>0</v>
          </cell>
          <cell r="HL21">
            <v>7435.8</v>
          </cell>
          <cell r="HM21">
            <v>1441.26</v>
          </cell>
          <cell r="HN21">
            <v>112327.398</v>
          </cell>
          <cell r="HO21">
            <v>59752.62</v>
          </cell>
          <cell r="HP21">
            <v>0</v>
          </cell>
          <cell r="HQ21">
            <v>1011.6360000000001</v>
          </cell>
          <cell r="HR21">
            <v>2333.556</v>
          </cell>
          <cell r="HS21">
            <v>2132.5140000000001</v>
          </cell>
          <cell r="HT21">
            <v>164786.508</v>
          </cell>
          <cell r="HU21">
            <v>0</v>
          </cell>
          <cell r="IY21">
            <v>3958</v>
          </cell>
          <cell r="JC21">
            <v>54581</v>
          </cell>
          <cell r="JD21">
            <v>61552.1</v>
          </cell>
          <cell r="JE21">
            <v>98461.29</v>
          </cell>
          <cell r="JF21">
            <v>63712.17</v>
          </cell>
          <cell r="JG21">
            <v>31259.3</v>
          </cell>
          <cell r="JH21">
            <v>39821.519999999997</v>
          </cell>
          <cell r="JI21">
            <v>10914.8</v>
          </cell>
          <cell r="JJ21">
            <v>49903.040000000001</v>
          </cell>
          <cell r="JK21">
            <v>198224.04</v>
          </cell>
          <cell r="JL21">
            <v>37846.559999999998</v>
          </cell>
          <cell r="JM21">
            <v>51580.75</v>
          </cell>
          <cell r="JN21">
            <v>21295.89</v>
          </cell>
          <cell r="JO21">
            <v>21485.8</v>
          </cell>
          <cell r="JP21">
            <v>18781</v>
          </cell>
          <cell r="JQ21">
            <v>9488.5300000000007</v>
          </cell>
          <cell r="JR21">
            <v>3595</v>
          </cell>
          <cell r="JS21">
            <v>5919</v>
          </cell>
          <cell r="JT21">
            <v>3110</v>
          </cell>
          <cell r="JU21">
            <v>0</v>
          </cell>
          <cell r="JV21">
            <v>9153</v>
          </cell>
          <cell r="JW21">
            <v>8920</v>
          </cell>
          <cell r="JX21">
            <v>5140</v>
          </cell>
          <cell r="JY21">
            <v>4554</v>
          </cell>
          <cell r="JZ21">
            <v>9516</v>
          </cell>
          <cell r="KA21">
            <v>3395.4</v>
          </cell>
          <cell r="KB21">
            <v>15204</v>
          </cell>
          <cell r="KC21">
            <v>2497</v>
          </cell>
          <cell r="KD21">
            <v>1050</v>
          </cell>
          <cell r="KE21">
            <v>2900</v>
          </cell>
          <cell r="KF21">
            <v>2999.28</v>
          </cell>
          <cell r="KG21">
            <v>7493.2</v>
          </cell>
          <cell r="KH21">
            <v>15185.2</v>
          </cell>
          <cell r="KI21">
            <v>8953.7000000000007</v>
          </cell>
          <cell r="KJ21">
            <v>12249.7</v>
          </cell>
          <cell r="KK21">
            <v>5432.64</v>
          </cell>
          <cell r="KL21">
            <v>6210.7</v>
          </cell>
          <cell r="KM21">
            <v>4664</v>
          </cell>
          <cell r="KN21">
            <v>4990.7</v>
          </cell>
          <cell r="KO21">
            <v>3764.1</v>
          </cell>
          <cell r="KP21">
            <v>2255</v>
          </cell>
          <cell r="KQ21">
            <v>11123.19</v>
          </cell>
          <cell r="KR21">
            <v>3107.5</v>
          </cell>
        </row>
        <row r="22">
          <cell r="FZ22">
            <v>55857.75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70907.237999999998</v>
          </cell>
          <cell r="GH22">
            <v>0</v>
          </cell>
          <cell r="GI22">
            <v>1764.3960000000002</v>
          </cell>
          <cell r="GJ22">
            <v>30978.828000000001</v>
          </cell>
          <cell r="GK22">
            <v>148262.508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1948.914</v>
          </cell>
          <cell r="GR22">
            <v>37041.300000000003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43961.184000000001</v>
          </cell>
          <cell r="GY22">
            <v>0</v>
          </cell>
          <cell r="GZ22">
            <v>50490</v>
          </cell>
          <cell r="HA22">
            <v>143.208</v>
          </cell>
          <cell r="HB22">
            <v>1028.1600000000001</v>
          </cell>
          <cell r="HC22">
            <v>94479.642000000007</v>
          </cell>
          <cell r="HD22">
            <v>107213.22</v>
          </cell>
          <cell r="HE22">
            <v>0</v>
          </cell>
          <cell r="HF22">
            <v>0</v>
          </cell>
          <cell r="HG22">
            <v>3304.8</v>
          </cell>
          <cell r="HH22">
            <v>0</v>
          </cell>
          <cell r="HI22">
            <v>4590</v>
          </cell>
          <cell r="HJ22">
            <v>4934.25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0</v>
          </cell>
          <cell r="HU22">
            <v>0</v>
          </cell>
          <cell r="HV22">
            <v>4299</v>
          </cell>
          <cell r="HW22">
            <v>17</v>
          </cell>
          <cell r="HY22">
            <v>120887</v>
          </cell>
          <cell r="HZ22">
            <v>16169</v>
          </cell>
          <cell r="IA22">
            <v>1080</v>
          </cell>
          <cell r="IB22">
            <v>65775</v>
          </cell>
          <cell r="IC22">
            <v>70</v>
          </cell>
          <cell r="ID22">
            <v>142549</v>
          </cell>
          <cell r="IF22">
            <v>980</v>
          </cell>
          <cell r="IG22">
            <v>183008</v>
          </cell>
          <cell r="II22">
            <v>2755</v>
          </cell>
          <cell r="IJ22">
            <v>20754.400000000001</v>
          </cell>
          <cell r="IL22">
            <v>50671.8</v>
          </cell>
          <cell r="IM22">
            <v>16368.37</v>
          </cell>
          <cell r="IN22">
            <v>241259.34</v>
          </cell>
          <cell r="IO22">
            <v>31355.760000000002</v>
          </cell>
          <cell r="IP22">
            <v>3500</v>
          </cell>
          <cell r="IQ22">
            <v>8855</v>
          </cell>
          <cell r="IR22">
            <v>71867.399999999994</v>
          </cell>
          <cell r="IS22">
            <v>9927.36</v>
          </cell>
          <cell r="IT22">
            <v>196505.16</v>
          </cell>
          <cell r="IU22">
            <v>12166.2</v>
          </cell>
          <cell r="IV22">
            <v>35177.69</v>
          </cell>
          <cell r="IW22">
            <v>999538.07</v>
          </cell>
          <cell r="IX22">
            <v>101129.48</v>
          </cell>
          <cell r="IY22">
            <v>46773.09</v>
          </cell>
          <cell r="IZ22">
            <v>22604</v>
          </cell>
          <cell r="JA22">
            <v>25792</v>
          </cell>
          <cell r="JB22">
            <v>75444.240000000005</v>
          </cell>
          <cell r="JC22">
            <v>162618.5</v>
          </cell>
          <cell r="JD22">
            <v>19297.400000000001</v>
          </cell>
          <cell r="JE22">
            <v>10748</v>
          </cell>
          <cell r="JF22">
            <v>8259.4599999999991</v>
          </cell>
          <cell r="JG22">
            <v>0</v>
          </cell>
          <cell r="JH22">
            <v>50</v>
          </cell>
          <cell r="JI22">
            <v>3930</v>
          </cell>
          <cell r="JJ22">
            <v>8515</v>
          </cell>
          <cell r="JK22">
            <v>90965</v>
          </cell>
          <cell r="JL22">
            <v>148909.10999999999</v>
          </cell>
          <cell r="JM22">
            <v>144270.39999999999</v>
          </cell>
          <cell r="JN22">
            <v>5050</v>
          </cell>
          <cell r="JO22">
            <v>990</v>
          </cell>
          <cell r="JP22">
            <v>1005.21</v>
          </cell>
          <cell r="JQ22">
            <v>150</v>
          </cell>
          <cell r="JR22">
            <v>120</v>
          </cell>
          <cell r="JS22">
            <v>0</v>
          </cell>
          <cell r="JT22">
            <v>1792</v>
          </cell>
          <cell r="JU22">
            <v>1360</v>
          </cell>
          <cell r="JV22">
            <v>2901.89</v>
          </cell>
          <cell r="JW22">
            <v>1920</v>
          </cell>
          <cell r="JX22">
            <v>79786.13</v>
          </cell>
          <cell r="JY22">
            <v>1200</v>
          </cell>
          <cell r="JZ22">
            <v>0</v>
          </cell>
          <cell r="KA22">
            <v>0</v>
          </cell>
          <cell r="KB22">
            <v>360</v>
          </cell>
          <cell r="KC22">
            <v>49500</v>
          </cell>
          <cell r="KD22">
            <v>0</v>
          </cell>
          <cell r="KE22">
            <v>0</v>
          </cell>
          <cell r="KF22">
            <v>0</v>
          </cell>
          <cell r="KG22">
            <v>0</v>
          </cell>
          <cell r="KH22">
            <v>0</v>
          </cell>
          <cell r="KI22">
            <v>146350</v>
          </cell>
          <cell r="KJ22">
            <v>0</v>
          </cell>
          <cell r="KK22">
            <v>72200</v>
          </cell>
          <cell r="KL22">
            <v>0</v>
          </cell>
          <cell r="KM22">
            <v>25</v>
          </cell>
          <cell r="KN22">
            <v>162384.38</v>
          </cell>
          <cell r="KO22">
            <v>150</v>
          </cell>
          <cell r="KP22">
            <v>0</v>
          </cell>
          <cell r="KQ22">
            <v>0</v>
          </cell>
          <cell r="KR22">
            <v>0</v>
          </cell>
        </row>
        <row r="23"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0</v>
          </cell>
          <cell r="HQ23">
            <v>0</v>
          </cell>
          <cell r="HR23">
            <v>0</v>
          </cell>
          <cell r="HS23">
            <v>0</v>
          </cell>
          <cell r="HT23">
            <v>0</v>
          </cell>
          <cell r="HU23">
            <v>0</v>
          </cell>
          <cell r="HW23">
            <v>1366</v>
          </cell>
          <cell r="IE23">
            <v>1678</v>
          </cell>
          <cell r="IL23">
            <v>830</v>
          </cell>
          <cell r="IM23">
            <v>4928</v>
          </cell>
          <cell r="IR23">
            <v>16322</v>
          </cell>
          <cell r="IS23">
            <v>21354</v>
          </cell>
          <cell r="IT23">
            <v>19490.03</v>
          </cell>
          <cell r="IU23">
            <v>1753.67</v>
          </cell>
          <cell r="IV23">
            <v>0</v>
          </cell>
          <cell r="IW23">
            <v>5154.2</v>
          </cell>
          <cell r="IX23">
            <v>5454.43</v>
          </cell>
          <cell r="IY23">
            <v>12580.1</v>
          </cell>
          <cell r="IZ23">
            <v>4112</v>
          </cell>
          <cell r="JA23">
            <v>18434.52</v>
          </cell>
          <cell r="JB23">
            <v>35296.699999999997</v>
          </cell>
          <cell r="JC23">
            <v>54317.760000000002</v>
          </cell>
          <cell r="JD23">
            <v>0</v>
          </cell>
          <cell r="JE23">
            <v>120</v>
          </cell>
          <cell r="JF23">
            <v>0</v>
          </cell>
          <cell r="JG23">
            <v>0</v>
          </cell>
          <cell r="JH23">
            <v>0</v>
          </cell>
          <cell r="JI23">
            <v>10</v>
          </cell>
          <cell r="JJ23">
            <v>2982.61</v>
          </cell>
          <cell r="JK23">
            <v>10.7</v>
          </cell>
          <cell r="JL23">
            <v>0</v>
          </cell>
          <cell r="JM23">
            <v>20</v>
          </cell>
          <cell r="JN23">
            <v>0</v>
          </cell>
          <cell r="JO23">
            <v>269.7</v>
          </cell>
          <cell r="JP23">
            <v>1977.35</v>
          </cell>
          <cell r="JQ23">
            <v>342.2</v>
          </cell>
          <cell r="JR23">
            <v>70</v>
          </cell>
          <cell r="JS23">
            <v>119.4</v>
          </cell>
          <cell r="JT23">
            <v>6229.04</v>
          </cell>
          <cell r="JU23">
            <v>476.2</v>
          </cell>
          <cell r="JV23">
            <v>3258.3</v>
          </cell>
          <cell r="JW23">
            <v>574.29999999999995</v>
          </cell>
          <cell r="JX23">
            <v>1023.2</v>
          </cell>
          <cell r="JY23">
            <v>717.2</v>
          </cell>
          <cell r="JZ23">
            <v>547.9</v>
          </cell>
          <cell r="KA23">
            <v>1792.4</v>
          </cell>
          <cell r="KB23">
            <v>429.7</v>
          </cell>
          <cell r="KC23">
            <v>499.8</v>
          </cell>
          <cell r="KD23">
            <v>520.20000000000005</v>
          </cell>
          <cell r="KE23">
            <v>2205</v>
          </cell>
          <cell r="KF23">
            <v>1223.2</v>
          </cell>
          <cell r="KG23">
            <v>523</v>
          </cell>
          <cell r="KH23">
            <v>0</v>
          </cell>
          <cell r="KI23">
            <v>27.5</v>
          </cell>
          <cell r="KJ23">
            <v>30</v>
          </cell>
          <cell r="KK23">
            <v>120.5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20</v>
          </cell>
          <cell r="KQ23">
            <v>70</v>
          </cell>
          <cell r="KR23">
            <v>50</v>
          </cell>
        </row>
        <row r="24"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1560.6000000000001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S24">
            <v>0</v>
          </cell>
          <cell r="HT24">
            <v>0</v>
          </cell>
          <cell r="HU24">
            <v>826.2</v>
          </cell>
          <cell r="HV24">
            <v>600</v>
          </cell>
          <cell r="HW24">
            <v>6683</v>
          </cell>
          <cell r="HY24">
            <v>3796</v>
          </cell>
          <cell r="IA24">
            <v>200</v>
          </cell>
          <cell r="IB24">
            <v>400</v>
          </cell>
          <cell r="IC24">
            <v>150</v>
          </cell>
          <cell r="ID24">
            <v>5341</v>
          </cell>
          <cell r="IF24">
            <v>100</v>
          </cell>
          <cell r="IG24">
            <v>5</v>
          </cell>
          <cell r="IK24">
            <v>15580.8</v>
          </cell>
          <cell r="IM24">
            <v>50</v>
          </cell>
          <cell r="IN24">
            <v>11894.8</v>
          </cell>
          <cell r="IO24">
            <v>9078.7999999999993</v>
          </cell>
          <cell r="IP24">
            <v>6708.88</v>
          </cell>
          <cell r="IQ24">
            <v>5801</v>
          </cell>
          <cell r="IR24">
            <v>12200</v>
          </cell>
          <cell r="IS24">
            <v>7485</v>
          </cell>
          <cell r="IT24">
            <v>0</v>
          </cell>
          <cell r="IU24">
            <v>4255.5</v>
          </cell>
          <cell r="IV24">
            <v>7925</v>
          </cell>
          <cell r="IW24">
            <v>32210.1</v>
          </cell>
          <cell r="IX24">
            <v>4558</v>
          </cell>
          <cell r="IY24">
            <v>5745</v>
          </cell>
          <cell r="IZ24">
            <v>7363.21</v>
          </cell>
          <cell r="JA24">
            <v>13838</v>
          </cell>
          <cell r="JB24">
            <v>4580</v>
          </cell>
          <cell r="JC24">
            <v>34246.199999999997</v>
          </cell>
          <cell r="JD24">
            <v>12996.2</v>
          </cell>
          <cell r="JE24">
            <v>13910.22</v>
          </cell>
          <cell r="JF24">
            <v>50</v>
          </cell>
          <cell r="JG24">
            <v>5439.6</v>
          </cell>
          <cell r="JH24">
            <v>301</v>
          </cell>
          <cell r="JI24">
            <v>8440</v>
          </cell>
          <cell r="JJ24">
            <v>16309.35</v>
          </cell>
          <cell r="JK24">
            <v>15227.2</v>
          </cell>
          <cell r="JL24">
            <v>7400.4</v>
          </cell>
          <cell r="JM24">
            <v>20458.45</v>
          </cell>
          <cell r="JN24">
            <v>2723</v>
          </cell>
          <cell r="JO24">
            <v>1864.1</v>
          </cell>
          <cell r="JP24">
            <v>0</v>
          </cell>
          <cell r="JQ24">
            <v>2973.2</v>
          </cell>
          <cell r="JR24">
            <v>218.2</v>
          </cell>
          <cell r="JS24">
            <v>0</v>
          </cell>
          <cell r="JT24">
            <v>3285.28</v>
          </cell>
          <cell r="JU24">
            <v>2476.08</v>
          </cell>
          <cell r="JV24">
            <v>4879.33</v>
          </cell>
          <cell r="JW24">
            <v>0</v>
          </cell>
          <cell r="JX24">
            <v>110.78</v>
          </cell>
          <cell r="JY24">
            <v>70</v>
          </cell>
          <cell r="JZ24">
            <v>2524.4</v>
          </cell>
          <cell r="KA24">
            <v>400</v>
          </cell>
          <cell r="KB24">
            <v>100</v>
          </cell>
          <cell r="KC24">
            <v>981.92</v>
          </cell>
          <cell r="KD24">
            <v>982.92</v>
          </cell>
          <cell r="KE24">
            <v>40</v>
          </cell>
          <cell r="KF24">
            <v>0</v>
          </cell>
          <cell r="KG24">
            <v>50</v>
          </cell>
          <cell r="KH24">
            <v>34.9</v>
          </cell>
          <cell r="KI24">
            <v>5304.26</v>
          </cell>
          <cell r="KJ24">
            <v>100</v>
          </cell>
          <cell r="KK24">
            <v>5086.3100000000004</v>
          </cell>
          <cell r="KL24">
            <v>0</v>
          </cell>
          <cell r="KM24">
            <v>0</v>
          </cell>
          <cell r="KN24">
            <v>6851.1</v>
          </cell>
          <cell r="KO24">
            <v>4979.6400000000003</v>
          </cell>
          <cell r="KP24">
            <v>40</v>
          </cell>
          <cell r="KQ24">
            <v>0</v>
          </cell>
          <cell r="KR24">
            <v>140</v>
          </cell>
        </row>
        <row r="30">
          <cell r="FZ30">
            <v>0</v>
          </cell>
          <cell r="GA30">
            <v>0</v>
          </cell>
          <cell r="GB30">
            <v>85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5508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4291.6500000000005</v>
          </cell>
          <cell r="HF30">
            <v>5508</v>
          </cell>
          <cell r="HG30">
            <v>0</v>
          </cell>
          <cell r="HH30">
            <v>31506.678</v>
          </cell>
          <cell r="HI30">
            <v>0</v>
          </cell>
          <cell r="HJ30">
            <v>11639.322</v>
          </cell>
          <cell r="HK30">
            <v>13219.2</v>
          </cell>
          <cell r="HL30">
            <v>642.6</v>
          </cell>
          <cell r="HM30">
            <v>264.38400000000001</v>
          </cell>
          <cell r="HN30">
            <v>29754.216</v>
          </cell>
          <cell r="HO30">
            <v>9708.768</v>
          </cell>
          <cell r="HP30">
            <v>183.6</v>
          </cell>
          <cell r="HQ30">
            <v>38005.200000000004</v>
          </cell>
          <cell r="HR30">
            <v>30095.712</v>
          </cell>
          <cell r="HS30">
            <v>40380.984000000004</v>
          </cell>
          <cell r="HT30">
            <v>0</v>
          </cell>
          <cell r="HU30">
            <v>16950.87</v>
          </cell>
          <cell r="HW30">
            <v>700</v>
          </cell>
          <cell r="HX30">
            <v>41181</v>
          </cell>
          <cell r="HY30">
            <v>48439</v>
          </cell>
          <cell r="HZ30">
            <v>6036</v>
          </cell>
          <cell r="IA30">
            <v>4860</v>
          </cell>
          <cell r="IB30">
            <v>1196</v>
          </cell>
          <cell r="IC30">
            <v>173649</v>
          </cell>
          <cell r="ID30">
            <v>113852</v>
          </cell>
          <cell r="IE30">
            <v>189126</v>
          </cell>
          <cell r="IF30">
            <v>62580</v>
          </cell>
          <cell r="IG30">
            <v>69098.399999999994</v>
          </cell>
          <cell r="IH30">
            <v>1929.12</v>
          </cell>
          <cell r="II30">
            <v>2640</v>
          </cell>
          <cell r="IJ30">
            <v>49920</v>
          </cell>
          <cell r="IK30">
            <v>1200</v>
          </cell>
          <cell r="IL30">
            <v>12000</v>
          </cell>
          <cell r="IM30">
            <v>36374</v>
          </cell>
          <cell r="IN30">
            <v>2310</v>
          </cell>
          <cell r="IO30">
            <v>9000</v>
          </cell>
          <cell r="IP30">
            <v>60839.8</v>
          </cell>
          <cell r="IQ30">
            <v>6000</v>
          </cell>
          <cell r="IR30">
            <v>13800</v>
          </cell>
          <cell r="IS30">
            <v>35255.800000000003</v>
          </cell>
          <cell r="IT30">
            <v>28805</v>
          </cell>
          <cell r="IU30">
            <v>54253.56</v>
          </cell>
          <cell r="IV30">
            <v>103570.49</v>
          </cell>
          <cell r="IW30">
            <v>51859.16</v>
          </cell>
          <cell r="IX30">
            <v>28676</v>
          </cell>
          <cell r="IY30">
            <v>106740.8</v>
          </cell>
          <cell r="IZ30">
            <v>28746</v>
          </cell>
          <cell r="JA30">
            <v>32606.51</v>
          </cell>
          <cell r="JB30">
            <v>6395</v>
          </cell>
          <cell r="JC30">
            <v>13949.9</v>
          </cell>
          <cell r="JD30">
            <v>2560</v>
          </cell>
          <cell r="JE30">
            <v>3875</v>
          </cell>
          <cell r="JF30">
            <v>345</v>
          </cell>
          <cell r="JG30">
            <v>24100.400000000001</v>
          </cell>
          <cell r="JH30">
            <v>83681</v>
          </cell>
          <cell r="JI30">
            <v>9407.44</v>
          </cell>
          <cell r="JJ30">
            <v>50341.33</v>
          </cell>
          <cell r="JK30">
            <v>3510.4</v>
          </cell>
          <cell r="JL30">
            <v>43323.81</v>
          </cell>
          <cell r="JM30">
            <v>41238.68</v>
          </cell>
          <cell r="JN30">
            <v>5720</v>
          </cell>
          <cell r="JO30">
            <v>8210</v>
          </cell>
          <cell r="JP30">
            <v>7100</v>
          </cell>
          <cell r="JQ30">
            <v>5420</v>
          </cell>
          <cell r="JR30">
            <v>395</v>
          </cell>
          <cell r="JS30">
            <v>4373.2</v>
          </cell>
          <cell r="JT30">
            <v>13567.28</v>
          </cell>
          <cell r="JU30">
            <v>4363.7</v>
          </cell>
          <cell r="JV30">
            <v>18400</v>
          </cell>
          <cell r="JW30">
            <v>10741.7</v>
          </cell>
          <cell r="JX30">
            <v>7045</v>
          </cell>
          <cell r="JY30">
            <v>6900</v>
          </cell>
          <cell r="JZ30">
            <v>18968</v>
          </cell>
          <cell r="KA30">
            <v>2985.2</v>
          </cell>
          <cell r="KB30">
            <v>4050</v>
          </cell>
          <cell r="KC30">
            <v>619</v>
          </cell>
          <cell r="KD30">
            <v>10</v>
          </cell>
          <cell r="KE30">
            <v>1155</v>
          </cell>
          <cell r="KF30">
            <v>2500</v>
          </cell>
          <cell r="KG30">
            <v>3497.1</v>
          </cell>
          <cell r="KH30">
            <v>828.5</v>
          </cell>
          <cell r="KI30">
            <v>820</v>
          </cell>
          <cell r="KJ30">
            <v>800</v>
          </cell>
          <cell r="KK30">
            <v>200</v>
          </cell>
          <cell r="KL30">
            <v>0</v>
          </cell>
          <cell r="KM30">
            <v>0</v>
          </cell>
          <cell r="KN30">
            <v>1</v>
          </cell>
          <cell r="KO30">
            <v>0</v>
          </cell>
          <cell r="KP30">
            <v>0</v>
          </cell>
          <cell r="KQ30">
            <v>90</v>
          </cell>
          <cell r="KR30">
            <v>0</v>
          </cell>
        </row>
        <row r="31">
          <cell r="HV31">
            <v>427</v>
          </cell>
          <cell r="HW31">
            <v>15430</v>
          </cell>
          <cell r="IA31">
            <v>55036</v>
          </cell>
          <cell r="IF31">
            <v>48685</v>
          </cell>
          <cell r="IG31">
            <v>43746.92</v>
          </cell>
          <cell r="IJ31">
            <v>151870.37</v>
          </cell>
          <cell r="IK31">
            <v>80430.34</v>
          </cell>
          <cell r="IM31">
            <v>80119.14</v>
          </cell>
          <cell r="IO31">
            <v>85749.97</v>
          </cell>
          <cell r="IU31">
            <v>150</v>
          </cell>
          <cell r="IV31">
            <v>59399.37</v>
          </cell>
          <cell r="IW31">
            <v>3825</v>
          </cell>
          <cell r="IX31">
            <v>0</v>
          </cell>
          <cell r="IY31">
            <v>95737.64</v>
          </cell>
          <cell r="IZ31">
            <v>123613</v>
          </cell>
          <cell r="JA31">
            <v>37750.19</v>
          </cell>
          <cell r="JB31">
            <v>0</v>
          </cell>
          <cell r="JC31">
            <v>0</v>
          </cell>
          <cell r="JD31">
            <v>105332.66</v>
          </cell>
          <cell r="JE31">
            <v>0</v>
          </cell>
          <cell r="JF31">
            <v>0</v>
          </cell>
          <cell r="JG31">
            <v>0</v>
          </cell>
          <cell r="JH31">
            <v>75665.97</v>
          </cell>
          <cell r="JI31">
            <v>8820</v>
          </cell>
          <cell r="JJ31">
            <v>105434.99</v>
          </cell>
          <cell r="JK31">
            <v>70289.210000000006</v>
          </cell>
          <cell r="JL31">
            <v>0</v>
          </cell>
          <cell r="JM31">
            <v>0</v>
          </cell>
          <cell r="JN31">
            <v>0</v>
          </cell>
          <cell r="JO31">
            <v>0</v>
          </cell>
          <cell r="JP31">
            <v>114372.99</v>
          </cell>
          <cell r="JQ31">
            <v>0</v>
          </cell>
          <cell r="JR31">
            <v>0</v>
          </cell>
          <cell r="JS31">
            <v>5</v>
          </cell>
          <cell r="JT31">
            <v>0</v>
          </cell>
          <cell r="JU31">
            <v>0</v>
          </cell>
          <cell r="JV31">
            <v>13488.48</v>
          </cell>
          <cell r="JW31">
            <v>0</v>
          </cell>
          <cell r="JX31">
            <v>42026.04</v>
          </cell>
          <cell r="JY31">
            <v>88819.1</v>
          </cell>
          <cell r="JZ31">
            <v>51343.199999999997</v>
          </cell>
          <cell r="KA31">
            <v>117819.68</v>
          </cell>
          <cell r="KB31">
            <v>0</v>
          </cell>
          <cell r="KC31">
            <v>178189.2</v>
          </cell>
          <cell r="KD31">
            <v>0</v>
          </cell>
          <cell r="KE31">
            <v>0</v>
          </cell>
          <cell r="KF31">
            <v>0</v>
          </cell>
          <cell r="KG31">
            <v>91182.54</v>
          </cell>
          <cell r="KH31">
            <v>75937.5</v>
          </cell>
          <cell r="KI31">
            <v>0</v>
          </cell>
          <cell r="KJ31">
            <v>101875.95</v>
          </cell>
          <cell r="KK31">
            <v>7240.74</v>
          </cell>
          <cell r="KL31">
            <v>0</v>
          </cell>
          <cell r="KM31">
            <v>0</v>
          </cell>
          <cell r="KN31">
            <v>295163.06</v>
          </cell>
          <cell r="KO31">
            <v>120410.1</v>
          </cell>
          <cell r="KP31">
            <v>0</v>
          </cell>
          <cell r="KQ31">
            <v>0</v>
          </cell>
          <cell r="KR31">
            <v>54993.599999999999</v>
          </cell>
        </row>
        <row r="38"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1636.7940000000001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545.29200000000003</v>
          </cell>
          <cell r="HK38">
            <v>0</v>
          </cell>
          <cell r="HL38">
            <v>0</v>
          </cell>
          <cell r="HM38">
            <v>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X38">
            <v>1870</v>
          </cell>
          <cell r="HZ38">
            <v>3365</v>
          </cell>
          <cell r="IL38">
            <v>22443.599999999999</v>
          </cell>
          <cell r="JI38">
            <v>54560</v>
          </cell>
          <cell r="JJ38">
            <v>1720</v>
          </cell>
          <cell r="JK38">
            <v>48697.599999999999</v>
          </cell>
          <cell r="JL38">
            <v>0</v>
          </cell>
          <cell r="JM38">
            <v>39869.199999999997</v>
          </cell>
          <cell r="JN38">
            <v>49536</v>
          </cell>
          <cell r="JO38">
            <v>1112</v>
          </cell>
          <cell r="JP38">
            <v>80912</v>
          </cell>
          <cell r="JQ38">
            <v>106478.7</v>
          </cell>
          <cell r="JR38">
            <v>75623.490000000005</v>
          </cell>
          <cell r="JS38">
            <v>69972.2</v>
          </cell>
          <cell r="JT38">
            <v>74507.03</v>
          </cell>
          <cell r="JU38">
            <v>71453.2</v>
          </cell>
          <cell r="JV38">
            <v>70003.399999999994</v>
          </cell>
          <cell r="JW38">
            <v>103172.2</v>
          </cell>
          <cell r="JX38">
            <v>55877.78</v>
          </cell>
          <cell r="JY38">
            <v>62126.5</v>
          </cell>
          <cell r="JZ38">
            <v>133144.4</v>
          </cell>
          <cell r="KA38">
            <v>122467.41</v>
          </cell>
          <cell r="KB38">
            <v>75294</v>
          </cell>
          <cell r="KC38">
            <v>92637.71</v>
          </cell>
          <cell r="KD38">
            <v>77997.899999999994</v>
          </cell>
          <cell r="KE38">
            <v>79759.7</v>
          </cell>
          <cell r="KF38">
            <v>79319.25</v>
          </cell>
          <cell r="KG38">
            <v>131943.54999999999</v>
          </cell>
          <cell r="KH38">
            <v>101202.05</v>
          </cell>
          <cell r="KI38">
            <v>54134</v>
          </cell>
          <cell r="KJ38">
            <v>97697.2</v>
          </cell>
          <cell r="KK38">
            <v>85936.58</v>
          </cell>
          <cell r="KL38">
            <v>71825.19</v>
          </cell>
          <cell r="KM38">
            <v>88861.41</v>
          </cell>
          <cell r="KN38">
            <v>0</v>
          </cell>
          <cell r="KO38">
            <v>161545.54</v>
          </cell>
          <cell r="KP38">
            <v>72680</v>
          </cell>
          <cell r="KQ38">
            <v>155754.51999999999</v>
          </cell>
          <cell r="KR38">
            <v>95900.15</v>
          </cell>
        </row>
        <row r="45">
          <cell r="FZ45">
            <v>4230.45</v>
          </cell>
          <cell r="GA45">
            <v>1912.5</v>
          </cell>
          <cell r="GB45">
            <v>10343.65</v>
          </cell>
          <cell r="GC45">
            <v>1912.5</v>
          </cell>
          <cell r="GD45">
            <v>2550</v>
          </cell>
          <cell r="GE45">
            <v>0</v>
          </cell>
          <cell r="GF45">
            <v>0</v>
          </cell>
          <cell r="GG45">
            <v>0</v>
          </cell>
          <cell r="GH45">
            <v>2478.6</v>
          </cell>
          <cell r="GI45">
            <v>2974.32</v>
          </cell>
          <cell r="GJ45">
            <v>2313.36</v>
          </cell>
          <cell r="GK45">
            <v>5590.62</v>
          </cell>
          <cell r="GL45">
            <v>2946.78</v>
          </cell>
          <cell r="GM45">
            <v>3580.2000000000003</v>
          </cell>
          <cell r="GN45">
            <v>0</v>
          </cell>
          <cell r="GO45">
            <v>0</v>
          </cell>
          <cell r="GP45">
            <v>0</v>
          </cell>
          <cell r="GQ45">
            <v>974.91600000000005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535.19400000000007</v>
          </cell>
          <cell r="GY45">
            <v>1909.44</v>
          </cell>
          <cell r="GZ45">
            <v>2152.71</v>
          </cell>
          <cell r="HA45">
            <v>0</v>
          </cell>
          <cell r="HB45">
            <v>7938.8640000000005</v>
          </cell>
          <cell r="HC45">
            <v>7086.96</v>
          </cell>
          <cell r="HD45">
            <v>2672.2980000000002</v>
          </cell>
          <cell r="HE45">
            <v>269.892</v>
          </cell>
          <cell r="HF45">
            <v>4817.6639999999998</v>
          </cell>
          <cell r="HG45">
            <v>1362.3120000000001</v>
          </cell>
          <cell r="HH45">
            <v>4718.5200000000004</v>
          </cell>
          <cell r="HI45">
            <v>3882.2220000000002</v>
          </cell>
          <cell r="HJ45">
            <v>599.45400000000006</v>
          </cell>
          <cell r="HK45">
            <v>911.57400000000007</v>
          </cell>
          <cell r="HL45">
            <v>0</v>
          </cell>
          <cell r="HM45">
            <v>5219.7480000000005</v>
          </cell>
          <cell r="HN45">
            <v>4252.1760000000004</v>
          </cell>
          <cell r="HO45">
            <v>3571.9380000000001</v>
          </cell>
          <cell r="HP45">
            <v>10490.904</v>
          </cell>
          <cell r="HQ45">
            <v>30894.372000000003</v>
          </cell>
          <cell r="HR45">
            <v>27531.738000000001</v>
          </cell>
          <cell r="HS45">
            <v>5806.35</v>
          </cell>
          <cell r="HT45">
            <v>7796.5740000000005</v>
          </cell>
          <cell r="HU45">
            <v>10725.912</v>
          </cell>
          <cell r="HV45">
            <v>12</v>
          </cell>
          <cell r="HW45">
            <v>7608</v>
          </cell>
          <cell r="HX45">
            <v>3800</v>
          </cell>
          <cell r="HY45">
            <v>9297</v>
          </cell>
          <cell r="HZ45">
            <v>8242</v>
          </cell>
          <cell r="IA45">
            <v>8120</v>
          </cell>
          <cell r="IB45">
            <v>3756</v>
          </cell>
          <cell r="IC45">
            <v>3756</v>
          </cell>
          <cell r="ID45">
            <v>6287</v>
          </cell>
          <cell r="IF45">
            <v>6456</v>
          </cell>
          <cell r="IH45">
            <v>3292.44</v>
          </cell>
          <cell r="II45">
            <v>40946.579999999994</v>
          </cell>
          <cell r="IJ45">
            <v>42456.28</v>
          </cell>
          <cell r="IN45">
            <v>4370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  <cell r="IU45">
            <v>0</v>
          </cell>
          <cell r="IV45">
            <v>0</v>
          </cell>
          <cell r="IW45">
            <v>1</v>
          </cell>
          <cell r="IX45">
            <v>0</v>
          </cell>
          <cell r="IY45">
            <v>0</v>
          </cell>
          <cell r="IZ45">
            <v>0</v>
          </cell>
          <cell r="JA45">
            <v>0</v>
          </cell>
          <cell r="JB45">
            <v>0</v>
          </cell>
          <cell r="JC45">
            <v>3419.56</v>
          </cell>
          <cell r="JD45">
            <v>0</v>
          </cell>
          <cell r="JE45">
            <v>0</v>
          </cell>
          <cell r="JF45">
            <v>1030.5</v>
          </cell>
          <cell r="JG45">
            <v>166.79</v>
          </cell>
          <cell r="JH45">
            <v>0</v>
          </cell>
          <cell r="JI45">
            <v>7011.2</v>
          </cell>
          <cell r="JJ45">
            <v>0</v>
          </cell>
          <cell r="JK45">
            <v>7930.2</v>
          </cell>
          <cell r="JL45">
            <v>7038.3</v>
          </cell>
          <cell r="JM45">
            <v>21551.75</v>
          </cell>
          <cell r="JN45">
            <v>7065</v>
          </cell>
          <cell r="JO45">
            <v>7542</v>
          </cell>
          <cell r="JP45">
            <v>11736</v>
          </cell>
          <cell r="JQ45">
            <v>3265.2</v>
          </cell>
          <cell r="JR45">
            <v>1632.6</v>
          </cell>
          <cell r="JS45">
            <v>5434</v>
          </cell>
          <cell r="JT45">
            <v>20333</v>
          </cell>
          <cell r="JU45">
            <v>1878</v>
          </cell>
          <cell r="JV45">
            <v>11737</v>
          </cell>
          <cell r="JW45">
            <v>3758.48</v>
          </cell>
          <cell r="JX45">
            <v>4781</v>
          </cell>
          <cell r="JY45">
            <v>3912</v>
          </cell>
          <cell r="JZ45">
            <v>11036.52</v>
          </cell>
          <cell r="KA45">
            <v>2000</v>
          </cell>
          <cell r="KB45">
            <v>0</v>
          </cell>
          <cell r="KC45">
            <v>5775.5</v>
          </cell>
          <cell r="KD45">
            <v>0</v>
          </cell>
          <cell r="KE45">
            <v>7555.38</v>
          </cell>
          <cell r="KF45">
            <v>2000</v>
          </cell>
          <cell r="KG45">
            <v>0</v>
          </cell>
          <cell r="KH45">
            <v>1088.52</v>
          </cell>
          <cell r="KI45">
            <v>4000</v>
          </cell>
          <cell r="KJ45">
            <v>2020</v>
          </cell>
          <cell r="KK45">
            <v>11442.71</v>
          </cell>
          <cell r="KL45">
            <v>2000</v>
          </cell>
          <cell r="KM45">
            <v>0</v>
          </cell>
          <cell r="KN45">
            <v>0</v>
          </cell>
          <cell r="KO45">
            <v>2000</v>
          </cell>
          <cell r="KP45">
            <v>0</v>
          </cell>
          <cell r="KQ45">
            <v>0</v>
          </cell>
          <cell r="KR45">
            <v>0</v>
          </cell>
        </row>
        <row r="49"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8579.6280000000006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7470.6840000000002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5136.21</v>
          </cell>
          <cell r="HT49">
            <v>0</v>
          </cell>
          <cell r="HU49">
            <v>34186.32</v>
          </cell>
          <cell r="HV49">
            <v>123</v>
          </cell>
          <cell r="HW49">
            <v>19678</v>
          </cell>
          <cell r="HX49">
            <v>60120</v>
          </cell>
          <cell r="HY49">
            <v>17040</v>
          </cell>
          <cell r="IA49">
            <v>15928</v>
          </cell>
          <cell r="IB49">
            <v>8550</v>
          </cell>
          <cell r="ID49">
            <v>199214</v>
          </cell>
          <cell r="IE49">
            <v>18980</v>
          </cell>
          <cell r="IF49">
            <v>991</v>
          </cell>
          <cell r="IG49">
            <v>189452.09</v>
          </cell>
          <cell r="IH49">
            <v>90.52</v>
          </cell>
          <cell r="IL49">
            <v>43779.65</v>
          </cell>
          <cell r="JB49">
            <v>215859.13</v>
          </cell>
          <cell r="JC49">
            <v>0</v>
          </cell>
          <cell r="JD49">
            <v>0</v>
          </cell>
          <cell r="JE49">
            <v>0</v>
          </cell>
          <cell r="JF49">
            <v>0</v>
          </cell>
          <cell r="JG49">
            <v>0</v>
          </cell>
          <cell r="JH49">
            <v>0</v>
          </cell>
          <cell r="JI49">
            <v>13519</v>
          </cell>
          <cell r="JJ49">
            <v>2100</v>
          </cell>
          <cell r="JK49">
            <v>4424</v>
          </cell>
          <cell r="JL49">
            <v>2465.5</v>
          </cell>
          <cell r="JM49">
            <v>2750</v>
          </cell>
          <cell r="JN49">
            <v>15918.42</v>
          </cell>
          <cell r="JO49">
            <v>12767.2</v>
          </cell>
          <cell r="JP49">
            <v>7187.7</v>
          </cell>
          <cell r="JQ49">
            <v>9068.9</v>
          </cell>
          <cell r="JR49">
            <v>3090.4</v>
          </cell>
          <cell r="JS49">
            <v>7959.8</v>
          </cell>
          <cell r="JT49">
            <v>106613.1</v>
          </cell>
          <cell r="JU49">
            <v>5662.09</v>
          </cell>
          <cell r="JV49">
            <v>3227.7</v>
          </cell>
          <cell r="JW49">
            <v>2401.5</v>
          </cell>
          <cell r="JX49">
            <v>7349.53</v>
          </cell>
          <cell r="JY49">
            <v>4863.6899999999996</v>
          </cell>
          <cell r="JZ49">
            <v>9193.7000000000007</v>
          </cell>
          <cell r="KA49">
            <v>7253.9</v>
          </cell>
          <cell r="KB49">
            <v>8670.1</v>
          </cell>
          <cell r="KC49">
            <v>2745.5</v>
          </cell>
          <cell r="KD49">
            <v>20881.72</v>
          </cell>
          <cell r="KE49">
            <v>5633.3</v>
          </cell>
          <cell r="KF49">
            <v>7320.16</v>
          </cell>
          <cell r="KG49">
            <v>6916.6</v>
          </cell>
          <cell r="KH49">
            <v>12028.86</v>
          </cell>
          <cell r="KI49">
            <v>30240.53</v>
          </cell>
          <cell r="KJ49">
            <v>11218.2</v>
          </cell>
          <cell r="KK49">
            <v>16769.05</v>
          </cell>
          <cell r="KL49">
            <v>4561.6899999999996</v>
          </cell>
          <cell r="KM49">
            <v>5299.46</v>
          </cell>
          <cell r="KN49">
            <v>11307.94</v>
          </cell>
          <cell r="KO49">
            <v>6158.57</v>
          </cell>
          <cell r="KP49">
            <v>2736.85</v>
          </cell>
          <cell r="KQ49">
            <v>9773.56</v>
          </cell>
          <cell r="KR49">
            <v>40211.54</v>
          </cell>
        </row>
        <row r="50">
          <cell r="FZ50">
            <v>5950</v>
          </cell>
          <cell r="GA50">
            <v>0</v>
          </cell>
          <cell r="GB50">
            <v>0</v>
          </cell>
          <cell r="GC50">
            <v>234.6</v>
          </cell>
          <cell r="GD50">
            <v>0</v>
          </cell>
          <cell r="GE50">
            <v>45.9</v>
          </cell>
          <cell r="GF50">
            <v>139.536</v>
          </cell>
          <cell r="GG50">
            <v>5952.3119999999999</v>
          </cell>
          <cell r="GH50">
            <v>4131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5783.4000000000005</v>
          </cell>
          <cell r="GT50">
            <v>2870.5860000000002</v>
          </cell>
          <cell r="GU50">
            <v>0</v>
          </cell>
          <cell r="GV50">
            <v>13606.596000000001</v>
          </cell>
          <cell r="GW50">
            <v>717.87599999999998</v>
          </cell>
          <cell r="GX50">
            <v>0</v>
          </cell>
          <cell r="GY50">
            <v>3369.06</v>
          </cell>
          <cell r="GZ50">
            <v>6998.8320000000003</v>
          </cell>
          <cell r="HA50">
            <v>375.46199999999999</v>
          </cell>
          <cell r="HB50">
            <v>890.46</v>
          </cell>
          <cell r="HC50">
            <v>0</v>
          </cell>
          <cell r="HD50">
            <v>13749.804</v>
          </cell>
          <cell r="HE50">
            <v>550.80000000000007</v>
          </cell>
          <cell r="HF50">
            <v>3744.5219999999999</v>
          </cell>
          <cell r="HG50">
            <v>16591.932000000001</v>
          </cell>
          <cell r="HH50">
            <v>5589.7020000000002</v>
          </cell>
          <cell r="HI50">
            <v>16503.804</v>
          </cell>
          <cell r="HJ50">
            <v>0</v>
          </cell>
          <cell r="HK50">
            <v>0</v>
          </cell>
          <cell r="HL50">
            <v>22954.59</v>
          </cell>
          <cell r="HM50">
            <v>1294.3800000000001</v>
          </cell>
          <cell r="HN50">
            <v>4777.2719999999999</v>
          </cell>
          <cell r="HO50">
            <v>623.322</v>
          </cell>
          <cell r="HP50">
            <v>4012.578</v>
          </cell>
          <cell r="HQ50">
            <v>1390.77</v>
          </cell>
          <cell r="HR50">
            <v>17329.085999999999</v>
          </cell>
          <cell r="HS50">
            <v>1051.1100000000001</v>
          </cell>
          <cell r="HT50">
            <v>1066.7160000000001</v>
          </cell>
          <cell r="HU50">
            <v>0</v>
          </cell>
          <cell r="HV50">
            <v>1479</v>
          </cell>
          <cell r="HW50">
            <v>731</v>
          </cell>
          <cell r="HX50">
            <v>6727</v>
          </cell>
          <cell r="HY50">
            <v>180</v>
          </cell>
          <cell r="HZ50">
            <v>546</v>
          </cell>
          <cell r="IA50">
            <v>0</v>
          </cell>
          <cell r="IB50">
            <v>8250</v>
          </cell>
          <cell r="IC50">
            <v>6726</v>
          </cell>
          <cell r="ID50">
            <v>0</v>
          </cell>
          <cell r="IE50">
            <v>34322</v>
          </cell>
          <cell r="IF50">
            <v>9630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  <cell r="IU50">
            <v>100</v>
          </cell>
          <cell r="IV50">
            <v>0</v>
          </cell>
          <cell r="IW50">
            <v>2549</v>
          </cell>
          <cell r="IX50">
            <v>790</v>
          </cell>
          <cell r="IY50">
            <v>5650</v>
          </cell>
          <cell r="IZ50">
            <v>550</v>
          </cell>
          <cell r="JA50">
            <v>1616.74</v>
          </cell>
          <cell r="JB50">
            <v>1743</v>
          </cell>
          <cell r="JC50">
            <v>3159</v>
          </cell>
          <cell r="JD50">
            <v>4165</v>
          </cell>
          <cell r="JE50">
            <v>2820</v>
          </cell>
          <cell r="JF50">
            <v>100</v>
          </cell>
          <cell r="JG50">
            <v>830</v>
          </cell>
          <cell r="JH50">
            <v>120</v>
          </cell>
          <cell r="JI50">
            <v>300</v>
          </cell>
          <cell r="JJ50">
            <v>16490.599999999999</v>
          </cell>
          <cell r="JK50">
            <v>12300.3</v>
          </cell>
          <cell r="JL50">
            <v>19228.3</v>
          </cell>
          <cell r="JM50">
            <v>22337.73</v>
          </cell>
          <cell r="JN50">
            <v>29373.3</v>
          </cell>
          <cell r="JO50">
            <v>15623.4</v>
          </cell>
          <cell r="JP50">
            <v>29967.5</v>
          </cell>
          <cell r="JQ50">
            <v>12586.4</v>
          </cell>
          <cell r="JR50">
            <v>12440.18</v>
          </cell>
          <cell r="JS50">
            <v>6343.55</v>
          </cell>
          <cell r="JT50">
            <v>18323.400000000001</v>
          </cell>
          <cell r="JU50">
            <v>6702.4</v>
          </cell>
          <cell r="JV50">
            <v>8031</v>
          </cell>
          <cell r="JW50">
            <v>14400.7</v>
          </cell>
          <cell r="JX50">
            <v>21557.919999999998</v>
          </cell>
          <cell r="JY50">
            <v>9963.1099999999988</v>
          </cell>
          <cell r="JZ50">
            <v>18843.900000000001</v>
          </cell>
          <cell r="KA50">
            <v>11680.36</v>
          </cell>
          <cell r="KB50">
            <v>57780.44</v>
          </cell>
          <cell r="KC50">
            <v>9624.07</v>
          </cell>
          <cell r="KD50">
            <v>10192.5</v>
          </cell>
          <cell r="KE50">
            <v>12626.44</v>
          </cell>
          <cell r="KF50">
            <v>7837.34</v>
          </cell>
          <cell r="KG50">
            <v>15038.01</v>
          </cell>
          <cell r="KH50">
            <v>12887</v>
          </cell>
          <cell r="KI50">
            <v>5099.2</v>
          </cell>
          <cell r="KJ50">
            <v>13642.96</v>
          </cell>
          <cell r="KK50">
            <v>23660.36</v>
          </cell>
          <cell r="KL50">
            <v>2005.96</v>
          </cell>
          <cell r="KM50">
            <v>54517.440000000002</v>
          </cell>
          <cell r="KN50">
            <v>44488.11</v>
          </cell>
          <cell r="KO50">
            <v>3854.5</v>
          </cell>
          <cell r="KP50">
            <v>5827.6</v>
          </cell>
          <cell r="KQ50">
            <v>74188.862800000003</v>
          </cell>
          <cell r="KR50">
            <v>13832.27</v>
          </cell>
        </row>
        <row r="55">
          <cell r="FZ55">
            <v>41755.4</v>
          </cell>
          <cell r="GA55">
            <v>77657.7</v>
          </cell>
          <cell r="GB55">
            <v>42633.45</v>
          </cell>
          <cell r="GC55">
            <v>77253.099999999991</v>
          </cell>
          <cell r="GD55">
            <v>70346.849999999991</v>
          </cell>
          <cell r="GE55">
            <v>93736.98000000001</v>
          </cell>
          <cell r="GF55">
            <v>75302.622000000003</v>
          </cell>
          <cell r="GG55">
            <v>38470.626000000004</v>
          </cell>
          <cell r="GH55">
            <v>104863.14</v>
          </cell>
          <cell r="GI55">
            <v>38240.207999999999</v>
          </cell>
          <cell r="GJ55">
            <v>102603.94200000001</v>
          </cell>
          <cell r="GK55">
            <v>47181.527999999998</v>
          </cell>
          <cell r="GL55">
            <v>38025.396000000001</v>
          </cell>
          <cell r="GM55">
            <v>92447.19</v>
          </cell>
          <cell r="GN55">
            <v>0</v>
          </cell>
          <cell r="GO55">
            <v>85265.676000000007</v>
          </cell>
          <cell r="GP55">
            <v>49130.442000000003</v>
          </cell>
          <cell r="GQ55">
            <v>105909.66</v>
          </cell>
          <cell r="GR55">
            <v>44465.166000000005</v>
          </cell>
          <cell r="GS55">
            <v>44250.353999999999</v>
          </cell>
          <cell r="GT55">
            <v>132024.00599999999</v>
          </cell>
          <cell r="GU55">
            <v>81721.278000000006</v>
          </cell>
          <cell r="GV55">
            <v>89725.32</v>
          </cell>
          <cell r="GW55">
            <v>197100.10800000001</v>
          </cell>
          <cell r="GX55">
            <v>80618.760000000009</v>
          </cell>
          <cell r="GY55">
            <v>145069.704</v>
          </cell>
          <cell r="GZ55">
            <v>85416.228000000003</v>
          </cell>
          <cell r="HA55">
            <v>187939.386</v>
          </cell>
          <cell r="HB55">
            <v>66342.024000000005</v>
          </cell>
          <cell r="HC55">
            <v>118954.44</v>
          </cell>
          <cell r="HD55">
            <v>54042.66</v>
          </cell>
          <cell r="HE55">
            <v>48989.07</v>
          </cell>
          <cell r="HF55">
            <v>95443.542000000001</v>
          </cell>
          <cell r="HG55">
            <v>96876.540000000008</v>
          </cell>
          <cell r="HH55">
            <v>163936.44</v>
          </cell>
          <cell r="HI55">
            <v>41108.957999999999</v>
          </cell>
          <cell r="HJ55">
            <v>0</v>
          </cell>
          <cell r="HK55">
            <v>57688.038</v>
          </cell>
          <cell r="HL55">
            <v>79891.703999999998</v>
          </cell>
          <cell r="HM55">
            <v>184349.08800000002</v>
          </cell>
          <cell r="HN55">
            <v>122991.804</v>
          </cell>
          <cell r="HO55">
            <v>218743.79400000002</v>
          </cell>
          <cell r="HP55">
            <v>161817.696</v>
          </cell>
          <cell r="HQ55">
            <v>99818.73000000001</v>
          </cell>
          <cell r="HR55">
            <v>102286.314</v>
          </cell>
          <cell r="HS55">
            <v>49874.022000000004</v>
          </cell>
          <cell r="HT55">
            <v>105449.742</v>
          </cell>
          <cell r="HU55">
            <v>158424.76800000001</v>
          </cell>
          <cell r="HV55">
            <v>0</v>
          </cell>
          <cell r="HW55">
            <v>97910</v>
          </cell>
          <cell r="HX55">
            <v>93955</v>
          </cell>
          <cell r="HY55">
            <v>109119</v>
          </cell>
          <cell r="HZ55">
            <v>64039</v>
          </cell>
          <cell r="IA55">
            <v>66354</v>
          </cell>
          <cell r="IB55">
            <v>0</v>
          </cell>
          <cell r="IC55">
            <v>48512</v>
          </cell>
          <cell r="ID55">
            <v>37239</v>
          </cell>
          <cell r="IE55">
            <v>36967</v>
          </cell>
          <cell r="IF55">
            <v>72699</v>
          </cell>
          <cell r="IG55">
            <v>44791.89</v>
          </cell>
          <cell r="IH55">
            <v>72559.34</v>
          </cell>
          <cell r="II55">
            <v>35812.129999999997</v>
          </cell>
          <cell r="IJ55">
            <v>44903.6</v>
          </cell>
          <cell r="IK55">
            <v>36064.78</v>
          </cell>
          <cell r="IL55">
            <v>35521.730000000003</v>
          </cell>
          <cell r="IM55">
            <v>27701.26</v>
          </cell>
          <cell r="IN55">
            <v>34483.18</v>
          </cell>
          <cell r="IP55">
            <v>0</v>
          </cell>
          <cell r="IQ55">
            <v>38740.089999999997</v>
          </cell>
          <cell r="IR55">
            <v>108712.7</v>
          </cell>
          <cell r="IS55">
            <v>101695.65</v>
          </cell>
          <cell r="IT55">
            <v>0</v>
          </cell>
          <cell r="IU55">
            <v>0</v>
          </cell>
          <cell r="IV55">
            <v>38932.959999999999</v>
          </cell>
          <cell r="IW55">
            <v>0</v>
          </cell>
          <cell r="IX55">
            <v>134161.60999999999</v>
          </cell>
          <cell r="IY55">
            <v>105742.05</v>
          </cell>
          <cell r="IZ55">
            <v>152187.20000000001</v>
          </cell>
          <cell r="JA55">
            <v>39365.32</v>
          </cell>
          <cell r="JB55">
            <v>25000</v>
          </cell>
          <cell r="JC55">
            <v>161586.97</v>
          </cell>
          <cell r="JD55">
            <v>0</v>
          </cell>
          <cell r="JE55">
            <v>66616.27</v>
          </cell>
          <cell r="JF55">
            <v>95416.55</v>
          </cell>
          <cell r="JG55">
            <v>3017</v>
          </cell>
          <cell r="JH55">
            <v>129289.39</v>
          </cell>
          <cell r="JI55">
            <v>0</v>
          </cell>
          <cell r="JJ55">
            <v>127786.66</v>
          </cell>
          <cell r="JK55">
            <v>206659.83</v>
          </cell>
          <cell r="JL55">
            <v>93943.91</v>
          </cell>
          <cell r="JM55">
            <v>39724.78</v>
          </cell>
          <cell r="JN55">
            <v>99985.12</v>
          </cell>
          <cell r="JO55">
            <v>43055.67</v>
          </cell>
          <cell r="JP55">
            <v>0</v>
          </cell>
          <cell r="JQ55">
            <v>99700.12</v>
          </cell>
          <cell r="JR55">
            <v>109629.18</v>
          </cell>
          <cell r="JS55">
            <v>144913.06</v>
          </cell>
          <cell r="JT55">
            <v>140031.6</v>
          </cell>
          <cell r="JU55">
            <v>49084.86</v>
          </cell>
          <cell r="JV55">
            <v>139321.51</v>
          </cell>
          <cell r="JW55">
            <v>133969.4</v>
          </cell>
          <cell r="JX55">
            <v>131062.97</v>
          </cell>
          <cell r="JY55">
            <v>232701.09</v>
          </cell>
          <cell r="JZ55">
            <v>161272.19</v>
          </cell>
          <cell r="KA55">
            <v>177694.27</v>
          </cell>
          <cell r="KB55">
            <v>48630.83</v>
          </cell>
          <cell r="KC55">
            <v>166210.1</v>
          </cell>
          <cell r="KD55">
            <v>38774.92</v>
          </cell>
          <cell r="KE55">
            <v>128701.15</v>
          </cell>
          <cell r="KF55">
            <v>47237.919999999998</v>
          </cell>
          <cell r="KG55">
            <v>247072.63</v>
          </cell>
          <cell r="KH55">
            <v>128770.31</v>
          </cell>
          <cell r="KI55">
            <v>121232.73</v>
          </cell>
          <cell r="KJ55">
            <v>45820.28</v>
          </cell>
          <cell r="KK55">
            <v>217744.87</v>
          </cell>
          <cell r="KL55">
            <v>0</v>
          </cell>
          <cell r="KM55">
            <v>393752.43</v>
          </cell>
          <cell r="KN55">
            <v>36170.29</v>
          </cell>
          <cell r="KO55">
            <v>300</v>
          </cell>
          <cell r="KP55">
            <v>35169.379999999997</v>
          </cell>
          <cell r="KQ55">
            <v>184464.86</v>
          </cell>
          <cell r="KR55">
            <v>184465.86</v>
          </cell>
        </row>
        <row r="56">
          <cell r="FZ56">
            <v>1414356.65</v>
          </cell>
          <cell r="GA56">
            <v>2099443.0499999998</v>
          </cell>
          <cell r="GB56">
            <v>2306078.0499999998</v>
          </cell>
          <cell r="GC56">
            <v>2267696.2999999998</v>
          </cell>
          <cell r="GD56">
            <v>3259460.15</v>
          </cell>
          <cell r="GE56">
            <v>3813521.6</v>
          </cell>
          <cell r="GF56">
            <v>8551140.6239999998</v>
          </cell>
          <cell r="GG56">
            <v>5543434.7999999998</v>
          </cell>
          <cell r="GH56">
            <v>7322823.5760000004</v>
          </cell>
          <cell r="GI56">
            <v>5519479.5899999999</v>
          </cell>
          <cell r="GJ56">
            <v>4584984.0480000004</v>
          </cell>
          <cell r="GK56">
            <v>3253699.5300000003</v>
          </cell>
          <cell r="GL56">
            <v>5312212.6320000002</v>
          </cell>
          <cell r="GM56">
            <v>3432737.0700000003</v>
          </cell>
          <cell r="GN56">
            <v>4036339.5120000001</v>
          </cell>
          <cell r="GO56">
            <v>3093235.8840000001</v>
          </cell>
          <cell r="GP56">
            <v>5847021.0719999997</v>
          </cell>
          <cell r="GQ56">
            <v>5161197.0420000004</v>
          </cell>
          <cell r="GR56">
            <v>4285210.2300000004</v>
          </cell>
          <cell r="GS56">
            <v>6358790.466</v>
          </cell>
          <cell r="GT56">
            <v>8223860.7719999999</v>
          </cell>
          <cell r="GU56">
            <v>6661429.3619999997</v>
          </cell>
          <cell r="GV56">
            <v>3877295.094</v>
          </cell>
          <cell r="GW56">
            <v>4326641.4060000004</v>
          </cell>
          <cell r="GX56">
            <v>3035594.6639999999</v>
          </cell>
          <cell r="GY56">
            <v>2820421.89</v>
          </cell>
          <cell r="GZ56">
            <v>4337653.7340000002</v>
          </cell>
          <cell r="HA56">
            <v>3332522.682</v>
          </cell>
          <cell r="HB56">
            <v>4284350.0640000002</v>
          </cell>
          <cell r="HC56">
            <v>8644536.1080000009</v>
          </cell>
          <cell r="HD56">
            <v>5483608.7400000002</v>
          </cell>
          <cell r="HE56">
            <v>5250488.148</v>
          </cell>
          <cell r="HF56">
            <v>5851196.1359999999</v>
          </cell>
          <cell r="HG56">
            <v>4522907.0520000001</v>
          </cell>
          <cell r="HH56">
            <v>4569389.0640000002</v>
          </cell>
          <cell r="HI56">
            <v>4525219.4939999999</v>
          </cell>
          <cell r="HJ56">
            <v>3291604</v>
          </cell>
          <cell r="HK56">
            <v>3194567.4780000001</v>
          </cell>
          <cell r="HL56">
            <v>3569669.622</v>
          </cell>
          <cell r="HM56">
            <v>3824212.662</v>
          </cell>
          <cell r="HN56">
            <v>4348225.4220000003</v>
          </cell>
          <cell r="HO56">
            <v>4814952.2280000001</v>
          </cell>
          <cell r="HP56">
            <v>7415433.2520000003</v>
          </cell>
          <cell r="HQ56">
            <v>7862589.216</v>
          </cell>
          <cell r="HR56">
            <v>7848954.1620000005</v>
          </cell>
          <cell r="HS56">
            <v>6036785.4419999998</v>
          </cell>
          <cell r="HT56">
            <v>6906589.5240000002</v>
          </cell>
          <cell r="HU56">
            <v>6622778</v>
          </cell>
          <cell r="HV56">
            <v>8869313</v>
          </cell>
          <cell r="HW56">
            <v>5222267</v>
          </cell>
          <cell r="HX56">
            <v>7767137</v>
          </cell>
          <cell r="HY56">
            <v>4573629</v>
          </cell>
          <cell r="HZ56">
            <v>6531386</v>
          </cell>
          <cell r="IA56">
            <v>10539415</v>
          </cell>
          <cell r="IB56">
            <v>8400447</v>
          </cell>
          <cell r="IC56">
            <v>10444997</v>
          </cell>
          <cell r="ID56">
            <v>8568200</v>
          </cell>
          <cell r="IE56">
            <v>10045614</v>
          </cell>
          <cell r="IF56">
            <v>5885509</v>
          </cell>
          <cell r="IG56">
            <v>5891691.3300000001</v>
          </cell>
          <cell r="IH56">
            <v>5720500.6100000003</v>
          </cell>
          <cell r="II56">
            <v>2907511.1738884365</v>
          </cell>
          <cell r="IJ56">
            <v>3631571.3400000003</v>
          </cell>
          <cell r="IK56">
            <v>3499831.4499999997</v>
          </cell>
          <cell r="IL56">
            <v>5451304.9200000018</v>
          </cell>
          <cell r="IM56">
            <v>4078215.45</v>
          </cell>
          <cell r="IN56">
            <v>9654552.2799999993</v>
          </cell>
          <cell r="IO56">
            <v>4788850.8899999997</v>
          </cell>
          <cell r="IP56">
            <v>4542042.4400000004</v>
          </cell>
          <cell r="IQ56">
            <v>6797960.8000000017</v>
          </cell>
          <cell r="IR56">
            <v>4425028.95</v>
          </cell>
          <cell r="IS56">
            <v>6579486.9000000004</v>
          </cell>
          <cell r="IT56">
            <v>3267991.89</v>
          </cell>
          <cell r="IU56">
            <v>4206605.2600000007</v>
          </cell>
          <cell r="IV56">
            <v>7706918.9300000025</v>
          </cell>
          <cell r="IW56">
            <v>2338527.2799999993</v>
          </cell>
          <cell r="IX56">
            <v>5108533.25</v>
          </cell>
          <cell r="IY56">
            <v>5464802.1100000003</v>
          </cell>
          <cell r="IZ56">
            <v>2849950.15</v>
          </cell>
          <cell r="JA56">
            <v>2991871.27</v>
          </cell>
          <cell r="JB56">
            <v>4291233.7300000004</v>
          </cell>
          <cell r="JC56">
            <v>3331211.0600000005</v>
          </cell>
          <cell r="JD56">
            <v>5078367.3600000003</v>
          </cell>
          <cell r="JE56">
            <v>5286205.63</v>
          </cell>
          <cell r="JF56">
            <v>3140971.1499999976</v>
          </cell>
          <cell r="JG56">
            <v>7958535.1100000003</v>
          </cell>
          <cell r="JH56">
            <v>4064218.46</v>
          </cell>
          <cell r="JI56">
            <v>4153014.5700000008</v>
          </cell>
          <cell r="JJ56">
            <v>7370053.1699999962</v>
          </cell>
          <cell r="JK56">
            <v>3341657.4299999978</v>
          </cell>
          <cell r="JL56">
            <v>4654186.29</v>
          </cell>
          <cell r="JM56">
            <v>4971319.0600000005</v>
          </cell>
          <cell r="JN56">
            <v>7290546.6799999997</v>
          </cell>
          <cell r="JO56">
            <v>4388387.6600000039</v>
          </cell>
          <cell r="JP56">
            <v>5930920.9999999991</v>
          </cell>
          <cell r="JQ56">
            <v>5043582.9400000023</v>
          </cell>
          <cell r="JR56">
            <v>3653870.34</v>
          </cell>
          <cell r="JS56">
            <v>3684855.7200000007</v>
          </cell>
          <cell r="JT56">
            <v>5377521.04</v>
          </cell>
          <cell r="JU56">
            <v>2996369.96</v>
          </cell>
          <cell r="JV56">
            <v>4179173.7600000035</v>
          </cell>
          <cell r="JW56">
            <v>1868471.3399999992</v>
          </cell>
          <cell r="JX56">
            <v>4341563.9800000004</v>
          </cell>
          <cell r="JY56">
            <v>4096183.7700000023</v>
          </cell>
          <cell r="JZ56">
            <v>4353428.2100000028</v>
          </cell>
          <cell r="KA56">
            <v>3764019.95</v>
          </cell>
          <cell r="KB56">
            <v>3170572.4000000004</v>
          </cell>
          <cell r="KC56">
            <v>5189814.2400000012</v>
          </cell>
          <cell r="KD56">
            <v>1458489.090000001</v>
          </cell>
          <cell r="KE56">
            <v>3308745.9799999995</v>
          </cell>
          <cell r="KF56">
            <v>3650186.8200000012</v>
          </cell>
          <cell r="KG56">
            <v>2493360.2200000002</v>
          </cell>
          <cell r="KH56">
            <v>2520066.2800000003</v>
          </cell>
          <cell r="KI56">
            <v>1841487.1000000003</v>
          </cell>
          <cell r="KJ56">
            <v>1592910.3299999998</v>
          </cell>
          <cell r="KK56">
            <v>2422531.5200000009</v>
          </cell>
          <cell r="KL56">
            <v>2065088.8499999996</v>
          </cell>
          <cell r="KM56">
            <v>2091522.0200000003</v>
          </cell>
          <cell r="KN56">
            <v>4029028.96</v>
          </cell>
          <cell r="KO56">
            <v>1001027.5400000005</v>
          </cell>
          <cell r="KP56">
            <v>952156.13000000035</v>
          </cell>
          <cell r="KQ56">
            <v>1166072.1199999999</v>
          </cell>
          <cell r="KR56">
            <v>2337327.4800000009</v>
          </cell>
        </row>
        <row r="57">
          <cell r="FZ57">
            <v>3218286.2</v>
          </cell>
          <cell r="GA57">
            <v>3106518.67</v>
          </cell>
          <cell r="GB57">
            <v>2161679.2000000002</v>
          </cell>
          <cell r="GC57">
            <v>2170921.1</v>
          </cell>
          <cell r="GD57">
            <v>3062932.18</v>
          </cell>
          <cell r="GE57">
            <v>3149686.8</v>
          </cell>
          <cell r="GF57">
            <v>3420455.16</v>
          </cell>
          <cell r="GG57">
            <v>4050223.9359999998</v>
          </cell>
          <cell r="GH57">
            <v>3525614.0440000002</v>
          </cell>
          <cell r="GI57">
            <v>2891447.7579999999</v>
          </cell>
          <cell r="GJ57">
            <v>2999771.2340000002</v>
          </cell>
          <cell r="GK57">
            <v>3425262.966</v>
          </cell>
          <cell r="GL57">
            <v>2654970.19</v>
          </cell>
          <cell r="GM57">
            <v>2128316.2400000002</v>
          </cell>
          <cell r="GN57">
            <v>1642396.764</v>
          </cell>
          <cell r="GO57">
            <v>2908106.7820000001</v>
          </cell>
          <cell r="GP57">
            <v>2223083.0819999999</v>
          </cell>
          <cell r="GQ57">
            <v>3003997.0197400004</v>
          </cell>
          <cell r="GR57">
            <v>3563539.0940000005</v>
          </cell>
          <cell r="GS57">
            <v>3249954.6519999998</v>
          </cell>
          <cell r="GT57">
            <v>3184703.7</v>
          </cell>
          <cell r="GU57">
            <v>2688964.1476000003</v>
          </cell>
          <cell r="GV57">
            <v>2423020.5294000003</v>
          </cell>
          <cell r="GW57">
            <v>2507192.9531999999</v>
          </cell>
          <cell r="GX57">
            <v>3264906.6979999999</v>
          </cell>
          <cell r="GY57">
            <v>2706189.7220000001</v>
          </cell>
          <cell r="GZ57">
            <v>2670832.2540000002</v>
          </cell>
          <cell r="HA57">
            <v>2058559.466</v>
          </cell>
          <cell r="HB57">
            <v>3856866.4493</v>
          </cell>
          <cell r="HC57">
            <v>3957923.3079999997</v>
          </cell>
          <cell r="HD57">
            <v>3261295.662</v>
          </cell>
          <cell r="HE57">
            <v>3162676.8540000003</v>
          </cell>
          <cell r="HF57">
            <v>3809004.3539999998</v>
          </cell>
          <cell r="HG57">
            <v>3213514.9640000002</v>
          </cell>
          <cell r="HH57">
            <v>3022820.5820000004</v>
          </cell>
          <cell r="HI57">
            <v>3631927.8739999998</v>
          </cell>
          <cell r="HJ57">
            <v>2922047</v>
          </cell>
          <cell r="HK57">
            <v>2218821.162</v>
          </cell>
          <cell r="HL57">
            <v>2799370.1090000002</v>
          </cell>
          <cell r="HM57">
            <v>3235035.784</v>
          </cell>
          <cell r="HN57">
            <v>3207840.3060999997</v>
          </cell>
          <cell r="HO57">
            <v>4231476.7191000003</v>
          </cell>
          <cell r="HP57">
            <v>3735482.09</v>
          </cell>
          <cell r="HQ57">
            <v>5156191.4440000001</v>
          </cell>
          <cell r="HR57">
            <v>4045820.426</v>
          </cell>
          <cell r="HS57">
            <v>5314741.2699999996</v>
          </cell>
          <cell r="HT57">
            <v>3835438.9600000004</v>
          </cell>
          <cell r="HU57">
            <v>3688305</v>
          </cell>
          <cell r="HV57">
            <v>3150360</v>
          </cell>
          <cell r="HW57">
            <v>2166144</v>
          </cell>
          <cell r="HX57">
            <v>3690621</v>
          </cell>
          <cell r="HY57">
            <v>3071388</v>
          </cell>
          <cell r="HZ57">
            <v>3486506</v>
          </cell>
          <cell r="IA57">
            <v>3405763</v>
          </cell>
          <cell r="IB57">
            <v>4405869</v>
          </cell>
          <cell r="IC57">
            <v>3523270</v>
          </cell>
          <cell r="ID57">
            <v>3694118</v>
          </cell>
          <cell r="IE57">
            <v>2978612</v>
          </cell>
          <cell r="IF57">
            <v>3717648</v>
          </cell>
          <cell r="IG57">
            <v>3969757.2039999994</v>
          </cell>
          <cell r="IH57">
            <v>4655314.37</v>
          </cell>
          <cell r="II57">
            <v>4424835.4999999981</v>
          </cell>
          <cell r="IJ57">
            <v>3649143.9499999997</v>
          </cell>
          <cell r="IK57">
            <v>6399679.6399999997</v>
          </cell>
          <cell r="IL57">
            <v>2473397.19</v>
          </cell>
          <cell r="IM57">
            <v>3742736.99</v>
          </cell>
          <cell r="IN57">
            <v>4579593.17</v>
          </cell>
          <cell r="IO57">
            <v>2738881.88</v>
          </cell>
          <cell r="IP57">
            <v>2482910.87</v>
          </cell>
          <cell r="IQ57">
            <v>1723845.2204000002</v>
          </cell>
          <cell r="IR57">
            <v>1626840.5999999999</v>
          </cell>
          <cell r="IS57">
            <v>1466953.43</v>
          </cell>
          <cell r="IT57">
            <v>934128.81</v>
          </cell>
          <cell r="IU57">
            <v>1678524.9100000001</v>
          </cell>
          <cell r="IV57">
            <v>1122848.47</v>
          </cell>
          <cell r="IW57">
            <v>1958901.59</v>
          </cell>
          <cell r="IX57">
            <v>2693601.1700000004</v>
          </cell>
          <cell r="IY57">
            <v>1627275.34</v>
          </cell>
          <cell r="IZ57">
            <v>1492894.57</v>
          </cell>
          <cell r="JA57">
            <v>2100921.75</v>
          </cell>
          <cell r="JB57">
            <v>2092344.51</v>
          </cell>
          <cell r="JC57">
            <v>1678795</v>
          </cell>
          <cell r="JD57">
            <v>2681875.17</v>
          </cell>
          <cell r="JE57">
            <v>2130370.6900000004</v>
          </cell>
          <cell r="JF57">
            <v>1373341.4399999997</v>
          </cell>
          <cell r="JG57">
            <v>2280106.12</v>
          </cell>
          <cell r="JH57">
            <v>2447747.63</v>
          </cell>
          <cell r="JI57">
            <v>2484047.3599999989</v>
          </cell>
          <cell r="JJ57">
            <v>3268761.7399999988</v>
          </cell>
          <cell r="JK57">
            <v>5012485.5500000007</v>
          </cell>
          <cell r="JL57">
            <v>6252437.3199999994</v>
          </cell>
          <cell r="JM57">
            <v>5293010.74</v>
          </cell>
          <cell r="JN57">
            <v>5168157.34</v>
          </cell>
          <cell r="JO57">
            <v>5161219.76</v>
          </cell>
          <cell r="JP57">
            <v>2530855.54</v>
          </cell>
          <cell r="JQ57">
            <v>6603765.4608000023</v>
          </cell>
          <cell r="JR57">
            <v>3726056.4240000001</v>
          </cell>
          <cell r="JS57">
            <v>3833407.07</v>
          </cell>
          <cell r="JT57">
            <v>5319544.1132000005</v>
          </cell>
          <cell r="JU57">
            <v>3926391.5029999996</v>
          </cell>
          <cell r="JV57">
            <v>6331124.3855999997</v>
          </cell>
          <cell r="JW57">
            <v>10858588.496800002</v>
          </cell>
          <cell r="JX57">
            <v>3974409.95</v>
          </cell>
          <cell r="JY57">
            <v>6617248.4419999989</v>
          </cell>
          <cell r="JZ57">
            <v>7602896.3173999991</v>
          </cell>
          <cell r="KA57">
            <v>5858100.0700000003</v>
          </cell>
          <cell r="KB57">
            <v>7825192.3619999988</v>
          </cell>
          <cell r="KC57">
            <v>6297633.8500000006</v>
          </cell>
          <cell r="KD57">
            <v>4872584.111399998</v>
          </cell>
          <cell r="KE57">
            <v>4713345.0015999991</v>
          </cell>
          <cell r="KF57">
            <v>3898916.4680000003</v>
          </cell>
          <cell r="KG57">
            <v>3453713.0612000003</v>
          </cell>
          <cell r="KH57">
            <v>4923938.8628000012</v>
          </cell>
          <cell r="KI57">
            <v>4212523.6483999994</v>
          </cell>
          <cell r="KJ57">
            <v>4674957.7800000031</v>
          </cell>
          <cell r="KK57">
            <v>8559571.8100000042</v>
          </cell>
          <cell r="KL57">
            <v>9421710.0493000001</v>
          </cell>
          <cell r="KM57">
            <v>29786888.700000003</v>
          </cell>
          <cell r="KN57">
            <v>4000026.9799999986</v>
          </cell>
          <cell r="KO57">
            <v>5481043.3279999997</v>
          </cell>
          <cell r="KP57">
            <v>2706493.2899999996</v>
          </cell>
          <cell r="KQ57">
            <v>3295789.7999999984</v>
          </cell>
          <cell r="KR57">
            <v>3114139.6105000009</v>
          </cell>
        </row>
        <row r="58">
          <cell r="FZ58">
            <v>4632642.8499999996</v>
          </cell>
          <cell r="GA58">
            <v>5205961.72</v>
          </cell>
          <cell r="GB58">
            <v>4467757.25</v>
          </cell>
          <cell r="GC58">
            <v>4438617.4000000004</v>
          </cell>
          <cell r="GD58">
            <v>6322392.3300000001</v>
          </cell>
          <cell r="GE58">
            <v>6963208.4000000004</v>
          </cell>
          <cell r="GF58">
            <v>11971595.784</v>
          </cell>
          <cell r="GG58">
            <v>9593658.7359999996</v>
          </cell>
          <cell r="GH58">
            <v>10848437.620000001</v>
          </cell>
          <cell r="GI58">
            <v>8410927.3479999993</v>
          </cell>
          <cell r="GJ58">
            <v>7584755.2820000006</v>
          </cell>
          <cell r="GK58">
            <v>6678962.4960000003</v>
          </cell>
          <cell r="GL58">
            <v>7967182.8220000006</v>
          </cell>
          <cell r="GM58">
            <v>5561053.3100000005</v>
          </cell>
          <cell r="GN58">
            <v>5678736.2760000005</v>
          </cell>
          <cell r="GO58">
            <v>6001342.6660000002</v>
          </cell>
          <cell r="GP58">
            <v>8070104.1539999992</v>
          </cell>
          <cell r="GQ58">
            <v>8165194.0617400007</v>
          </cell>
          <cell r="GR58">
            <v>7848749.324000001</v>
          </cell>
          <cell r="GS58">
            <v>9608745.1180000007</v>
          </cell>
          <cell r="GT58">
            <v>11408564.471999999</v>
          </cell>
          <cell r="GU58">
            <v>9350393.5096000005</v>
          </cell>
          <cell r="GV58">
            <v>6300315.6234000009</v>
          </cell>
          <cell r="GW58">
            <v>6833834.3592000008</v>
          </cell>
          <cell r="GX58">
            <v>6300501.3619999997</v>
          </cell>
          <cell r="GY58">
            <v>5526611.6119999997</v>
          </cell>
          <cell r="GZ58">
            <v>7008485.9879999999</v>
          </cell>
          <cell r="HA58">
            <v>5391082.148</v>
          </cell>
          <cell r="HB58">
            <v>8141216.5132999998</v>
          </cell>
          <cell r="HC58">
            <v>12602459.416000001</v>
          </cell>
          <cell r="HD58">
            <v>8744904.4020000007</v>
          </cell>
          <cell r="HE58">
            <v>8413165.0020000003</v>
          </cell>
          <cell r="HF58">
            <v>9660200.4900000002</v>
          </cell>
          <cell r="HG58">
            <v>7736422.0160000008</v>
          </cell>
          <cell r="HH58">
            <v>7592209.6460000006</v>
          </cell>
          <cell r="HI58">
            <v>8157147.3679999998</v>
          </cell>
          <cell r="HJ58">
            <v>6213651</v>
          </cell>
          <cell r="HK58">
            <v>5413388.6400000006</v>
          </cell>
          <cell r="HL58">
            <v>6369039.7310000006</v>
          </cell>
          <cell r="HM58">
            <v>7059248.4460000005</v>
          </cell>
          <cell r="HN58">
            <v>7556065.7280999999</v>
          </cell>
          <cell r="HO58">
            <v>9046428.9471000005</v>
          </cell>
          <cell r="HP58">
            <v>11150915.342</v>
          </cell>
          <cell r="HQ58">
            <v>13018780.66</v>
          </cell>
          <cell r="HR58">
            <v>11894774.588</v>
          </cell>
          <cell r="HS58">
            <v>11351526.711999999</v>
          </cell>
          <cell r="HT58">
            <v>10742028.484000001</v>
          </cell>
          <cell r="HU58">
            <v>10311083</v>
          </cell>
          <cell r="HV58">
            <v>12019673</v>
          </cell>
          <cell r="HW58">
            <v>7388411</v>
          </cell>
          <cell r="HX58">
            <v>11457758</v>
          </cell>
          <cell r="HY58">
            <v>7645017</v>
          </cell>
          <cell r="HZ58">
            <v>10017892</v>
          </cell>
          <cell r="IA58">
            <v>13945178</v>
          </cell>
          <cell r="IB58">
            <v>12806316</v>
          </cell>
          <cell r="IC58">
            <v>13968267</v>
          </cell>
          <cell r="ID58">
            <v>12262318</v>
          </cell>
          <cell r="IE58">
            <v>13024226</v>
          </cell>
          <cell r="IF58">
            <v>9603157</v>
          </cell>
          <cell r="IG58">
            <v>9861448.534</v>
          </cell>
          <cell r="IH58">
            <v>10375814.98</v>
          </cell>
          <cell r="II58">
            <v>7332346.6738884347</v>
          </cell>
          <cell r="IJ58">
            <v>7280715.29</v>
          </cell>
          <cell r="IK58">
            <v>9899511.0899999999</v>
          </cell>
          <cell r="IL58">
            <v>7924702.1100000013</v>
          </cell>
          <cell r="IM58">
            <v>7820952.4400000004</v>
          </cell>
          <cell r="IN58">
            <v>14234145.449999999</v>
          </cell>
          <cell r="IO58">
            <v>7527732.7699999996</v>
          </cell>
          <cell r="IP58">
            <v>7024953.3100000005</v>
          </cell>
          <cell r="IQ58">
            <v>8521806.0204000026</v>
          </cell>
          <cell r="IR58">
            <v>6051869.5499999998</v>
          </cell>
          <cell r="IS58">
            <v>8046440.3300000001</v>
          </cell>
          <cell r="IT58">
            <v>4202120.7</v>
          </cell>
          <cell r="IU58">
            <v>5885130.1700000009</v>
          </cell>
          <cell r="IV58">
            <v>8829767.4000000022</v>
          </cell>
          <cell r="IW58">
            <v>4297428.8699999992</v>
          </cell>
          <cell r="IX58">
            <v>7802134.4199999999</v>
          </cell>
          <cell r="IY58">
            <v>7092077.4500000002</v>
          </cell>
          <cell r="IZ58">
            <v>4342844.72</v>
          </cell>
          <cell r="JA58">
            <v>5092793.0199999996</v>
          </cell>
          <cell r="JB58">
            <v>6383578.2400000002</v>
          </cell>
          <cell r="JC58">
            <v>5010006.0600000005</v>
          </cell>
          <cell r="JD58">
            <v>7760242.5300000003</v>
          </cell>
          <cell r="JE58">
            <v>7416576.3200000003</v>
          </cell>
          <cell r="JF58">
            <v>4514312.5899999971</v>
          </cell>
          <cell r="JG58">
            <v>10238641.23</v>
          </cell>
          <cell r="JH58">
            <v>6511966.0899999999</v>
          </cell>
          <cell r="JI58">
            <v>6637061.9299999997</v>
          </cell>
          <cell r="JJ58">
            <v>10638814.909999995</v>
          </cell>
          <cell r="JK58">
            <v>8354142.9799999986</v>
          </cell>
          <cell r="JL58">
            <v>10906623.609999999</v>
          </cell>
          <cell r="JM58">
            <v>10264329.800000001</v>
          </cell>
          <cell r="JN58">
            <v>12458704.02</v>
          </cell>
          <cell r="JO58">
            <v>9549607.4200000037</v>
          </cell>
          <cell r="JP58">
            <v>8461776.5399999991</v>
          </cell>
          <cell r="JQ58">
            <v>11647348.400800005</v>
          </cell>
          <cell r="JR58">
            <v>7379926.7640000004</v>
          </cell>
          <cell r="JS58">
            <v>7518262.790000001</v>
          </cell>
          <cell r="JT58">
            <v>10697065.153200001</v>
          </cell>
          <cell r="JU58">
            <v>6922761.4629999995</v>
          </cell>
          <cell r="JV58">
            <v>10510298.145600002</v>
          </cell>
          <cell r="JW58">
            <v>12727059.836800002</v>
          </cell>
          <cell r="JX58">
            <v>8315973.9300000006</v>
          </cell>
          <cell r="JY58">
            <v>10713432.212000001</v>
          </cell>
          <cell r="JZ58">
            <v>11956324.527400002</v>
          </cell>
          <cell r="KA58">
            <v>9622120.0199999996</v>
          </cell>
          <cell r="KB58">
            <v>10995764.761999998</v>
          </cell>
          <cell r="KC58">
            <v>11487448.090000002</v>
          </cell>
          <cell r="KD58">
            <v>6331073.2013999987</v>
          </cell>
          <cell r="KE58">
            <v>8022090.9815999987</v>
          </cell>
          <cell r="KF58">
            <v>7549103.2880000016</v>
          </cell>
          <cell r="KG58">
            <v>5947073.281200001</v>
          </cell>
          <cell r="KH58">
            <v>7444005.1428000014</v>
          </cell>
          <cell r="KI58">
            <v>6054010.7483999999</v>
          </cell>
          <cell r="KJ58">
            <v>6267868.1100000031</v>
          </cell>
          <cell r="KK58">
            <v>10982103.330000006</v>
          </cell>
          <cell r="KL58">
            <v>11486798.8993</v>
          </cell>
          <cell r="KM58">
            <v>31878410.720000003</v>
          </cell>
          <cell r="KN58">
            <v>8029055.9399999985</v>
          </cell>
          <cell r="KO58">
            <v>6482070.8680000007</v>
          </cell>
          <cell r="KP58">
            <v>3658649.42</v>
          </cell>
          <cell r="KQ58">
            <v>4461861.9199999981</v>
          </cell>
          <cell r="KR58">
            <v>5451467.0905000018</v>
          </cell>
        </row>
      </sheetData>
      <sheetData sheetId="1"/>
      <sheetData sheetId="2">
        <row r="12">
          <cell r="C12">
            <v>54.337053571428569</v>
          </cell>
          <cell r="D12">
            <v>54.166517857142857</v>
          </cell>
          <cell r="E12">
            <v>129.08392857142857</v>
          </cell>
          <cell r="F12">
            <v>117.87276785714286</v>
          </cell>
          <cell r="G12">
            <v>279.75937499999998</v>
          </cell>
          <cell r="H12">
            <v>444.44642857142856</v>
          </cell>
          <cell r="I12">
            <v>607.56473214285711</v>
          </cell>
          <cell r="J12">
            <v>419.25669642857144</v>
          </cell>
          <cell r="K12">
            <v>467.57366071428572</v>
          </cell>
          <cell r="L12">
            <v>193.64776785714287</v>
          </cell>
          <cell r="M12">
            <v>101.10223214285715</v>
          </cell>
          <cell r="N12">
            <v>33.192410714285714</v>
          </cell>
          <cell r="O12">
            <v>456.95178571428573</v>
          </cell>
          <cell r="P12">
            <v>177.22812500000001</v>
          </cell>
          <cell r="Q12">
            <v>298.9794642857143</v>
          </cell>
          <cell r="R12">
            <v>214.98035714285714</v>
          </cell>
          <cell r="S12">
            <v>476.35133928571429</v>
          </cell>
          <cell r="T12">
            <v>452.10714285714283</v>
          </cell>
          <cell r="U12">
            <v>421.8330357142857</v>
          </cell>
          <cell r="V12">
            <v>616.0625</v>
          </cell>
          <cell r="W12">
            <v>942.40848214285711</v>
          </cell>
          <cell r="X12">
            <v>592.64285714285711</v>
          </cell>
          <cell r="Y12">
            <v>158.55937499999999</v>
          </cell>
          <cell r="Z12">
            <v>373.20758928571428</v>
          </cell>
          <cell r="AA12">
            <v>189.90357142857144</v>
          </cell>
          <cell r="AB12">
            <v>297.95299999999997</v>
          </cell>
          <cell r="AC12">
            <v>197.80799999999999</v>
          </cell>
          <cell r="AD12">
            <v>181.75200000000001</v>
          </cell>
          <cell r="AE12">
            <v>239.35499999999999</v>
          </cell>
          <cell r="AF12">
            <v>840.18899999999996</v>
          </cell>
          <cell r="AG12">
            <v>723.34</v>
          </cell>
          <cell r="AH12">
            <v>514.76099999999997</v>
          </cell>
          <cell r="AI12">
            <v>1064.25</v>
          </cell>
          <cell r="AJ12">
            <v>707.30899999999997</v>
          </cell>
          <cell r="AK12">
            <v>195.94200000000001</v>
          </cell>
          <cell r="AL12">
            <v>242.328</v>
          </cell>
          <cell r="AM12">
            <v>194.03100000000001</v>
          </cell>
          <cell r="AN12">
            <v>263.726</v>
          </cell>
          <cell r="AO12">
            <v>199.428</v>
          </cell>
          <cell r="AP12">
            <v>174.48</v>
          </cell>
          <cell r="AQ12">
            <v>169.39</v>
          </cell>
          <cell r="AR12">
            <v>334.697</v>
          </cell>
          <cell r="AS12">
            <v>481.40899999999999</v>
          </cell>
          <cell r="AT12">
            <v>470.20499999999998</v>
          </cell>
          <cell r="AU12">
            <v>177.63399999999999</v>
          </cell>
          <cell r="AV12">
            <v>291.27199999999999</v>
          </cell>
          <cell r="AW12">
            <v>243.934</v>
          </cell>
          <cell r="AX12">
            <v>245.50800000000001</v>
          </cell>
          <cell r="AY12">
            <v>453.75299999999999</v>
          </cell>
          <cell r="AZ12">
            <v>148.024</v>
          </cell>
          <cell r="BA12">
            <v>349.09399999999999</v>
          </cell>
          <cell r="BB12">
            <v>13.340999999999999</v>
          </cell>
          <cell r="BC12">
            <v>258.04599999999999</v>
          </cell>
          <cell r="BD12">
            <v>431.20100000000002</v>
          </cell>
          <cell r="BE12">
            <v>547.43499999999995</v>
          </cell>
          <cell r="BF12">
            <v>576.48199999999997</v>
          </cell>
          <cell r="BG12">
            <v>558.77</v>
          </cell>
          <cell r="BH12">
            <v>507.072</v>
          </cell>
          <cell r="BI12">
            <v>83.1</v>
          </cell>
          <cell r="BJ12">
            <v>313.37900000000002</v>
          </cell>
          <cell r="BK12">
            <v>365.72199999999998</v>
          </cell>
          <cell r="BL12">
            <v>114.61799999999999</v>
          </cell>
          <cell r="BM12">
            <v>126.22</v>
          </cell>
          <cell r="BN12">
            <v>256.25900000000001</v>
          </cell>
          <cell r="BO12">
            <v>272.26</v>
          </cell>
          <cell r="BP12">
            <v>295.91000000000003</v>
          </cell>
          <cell r="BQ12">
            <v>582.45799999999997</v>
          </cell>
          <cell r="BR12">
            <v>280.68799999999999</v>
          </cell>
          <cell r="BS12">
            <v>290.75400000000002</v>
          </cell>
          <cell r="BT12">
            <v>413.83800000000002</v>
          </cell>
          <cell r="BU12">
            <v>217.19499999999999</v>
          </cell>
          <cell r="BV12">
            <v>262.88900000000001</v>
          </cell>
          <cell r="BW12">
            <v>206.041</v>
          </cell>
          <cell r="BX12">
            <v>16.585999999999999</v>
          </cell>
          <cell r="BY12">
            <v>460.68299999999999</v>
          </cell>
          <cell r="BZ12">
            <v>47.956000000000003</v>
          </cell>
          <cell r="CA12">
            <v>262.16000000000003</v>
          </cell>
          <cell r="CB12">
            <v>143.148</v>
          </cell>
          <cell r="CC12">
            <v>17.068000000000001</v>
          </cell>
          <cell r="CD12">
            <v>30.984000000000002</v>
          </cell>
          <cell r="CE12">
            <v>50.527999999999999</v>
          </cell>
          <cell r="CF12">
            <v>63.588999999999999</v>
          </cell>
          <cell r="CG12">
            <v>112.98739999999999</v>
          </cell>
          <cell r="CH12">
            <v>89.087000000000003</v>
          </cell>
          <cell r="CI12">
            <v>265.976</v>
          </cell>
          <cell r="CJ12">
            <v>95.766949999999994</v>
          </cell>
          <cell r="CK12">
            <v>32.726999999999997</v>
          </cell>
          <cell r="CL12">
            <v>228.749</v>
          </cell>
          <cell r="CM12">
            <v>385.54500000000002</v>
          </cell>
          <cell r="CN12">
            <v>240.70500000000001</v>
          </cell>
          <cell r="CO12">
            <v>474.47199999999998</v>
          </cell>
          <cell r="CP12">
            <v>541.16899999999998</v>
          </cell>
          <cell r="CQ12">
            <v>612.10400000000004</v>
          </cell>
          <cell r="CR12">
            <v>412.87299999999999</v>
          </cell>
          <cell r="CS12">
            <v>222.53100000000001</v>
          </cell>
          <cell r="CT12">
            <v>570.96100000000001</v>
          </cell>
          <cell r="CU12">
            <v>201.60900000000001</v>
          </cell>
          <cell r="CV12">
            <v>194.87899999999999</v>
          </cell>
          <cell r="CW12">
            <v>153.75899999999999</v>
          </cell>
          <cell r="CX12">
            <v>37.847000000000001</v>
          </cell>
          <cell r="CY12">
            <v>182.03299999999999</v>
          </cell>
          <cell r="CZ12">
            <v>76.641999999999996</v>
          </cell>
          <cell r="DA12">
            <v>229.43</v>
          </cell>
          <cell r="DB12">
            <v>275.98700000000002</v>
          </cell>
          <cell r="DC12">
            <v>196.56899999999999</v>
          </cell>
          <cell r="DD12">
            <v>228.93799999999999</v>
          </cell>
          <cell r="DE12">
            <v>88.643000000000001</v>
          </cell>
          <cell r="DF12">
            <v>256.65600000000001</v>
          </cell>
          <cell r="DG12">
            <v>0</v>
          </cell>
          <cell r="DH12">
            <v>145.77799999999999</v>
          </cell>
          <cell r="DI12">
            <v>192.15700000000001</v>
          </cell>
          <cell r="DJ12">
            <v>0</v>
          </cell>
          <cell r="DK12">
            <v>0</v>
          </cell>
          <cell r="DL12">
            <v>25.923999999999999</v>
          </cell>
          <cell r="DM12">
            <v>2.78</v>
          </cell>
          <cell r="DN12">
            <v>2.8685999999999998</v>
          </cell>
          <cell r="DO12">
            <v>0.77100000000000002</v>
          </cell>
          <cell r="DP12">
            <v>2.8685999999999998</v>
          </cell>
          <cell r="DQ12">
            <v>2.8685999999999998</v>
          </cell>
          <cell r="DR12">
            <v>0.878</v>
          </cell>
          <cell r="DS12">
            <v>0.39900000000000002</v>
          </cell>
          <cell r="DT12">
            <v>0.54200000000000004</v>
          </cell>
          <cell r="DU12">
            <v>0.98399999999999999</v>
          </cell>
        </row>
        <row r="16">
          <cell r="C16">
            <v>0</v>
          </cell>
          <cell r="D16">
            <v>6.6348214285714286</v>
          </cell>
          <cell r="E16">
            <v>22.48080357142857</v>
          </cell>
          <cell r="F16">
            <v>77.935267857142861</v>
          </cell>
          <cell r="G16">
            <v>71.362946428571433</v>
          </cell>
          <cell r="H16">
            <v>73.965178571428567</v>
          </cell>
          <cell r="I16">
            <v>172.01651785714284</v>
          </cell>
          <cell r="J16">
            <v>34.457589285714285</v>
          </cell>
          <cell r="K16">
            <v>364.69330357142854</v>
          </cell>
          <cell r="L16">
            <v>289.14285714285717</v>
          </cell>
          <cell r="M16">
            <v>268.34464285714284</v>
          </cell>
          <cell r="N16">
            <v>215.57723214285716</v>
          </cell>
          <cell r="O16">
            <v>228.19374999999999</v>
          </cell>
          <cell r="P16">
            <v>66.778571428571425</v>
          </cell>
          <cell r="Q16">
            <v>43.244196428571428</v>
          </cell>
          <cell r="R16">
            <v>18.525446428571428</v>
          </cell>
          <cell r="S16">
            <v>248.89017857142858</v>
          </cell>
          <cell r="T16">
            <v>133.56919642857142</v>
          </cell>
          <cell r="U16">
            <v>44.757589285714289</v>
          </cell>
          <cell r="V16">
            <v>44.757589285714289</v>
          </cell>
          <cell r="W16">
            <v>168.79374999999999</v>
          </cell>
          <cell r="X16">
            <v>118.61919642857143</v>
          </cell>
          <cell r="Y16">
            <v>55.066964285714285</v>
          </cell>
          <cell r="Z16">
            <v>116.20223214285714</v>
          </cell>
          <cell r="AA16">
            <v>91.977232142857147</v>
          </cell>
          <cell r="AB16">
            <v>74.978999999999999</v>
          </cell>
          <cell r="AC16">
            <v>68.62</v>
          </cell>
          <cell r="AD16">
            <v>14.59</v>
          </cell>
          <cell r="AE16">
            <v>141.26300000000001</v>
          </cell>
          <cell r="AF16">
            <v>161.471</v>
          </cell>
          <cell r="AG16">
            <v>285.07900000000001</v>
          </cell>
          <cell r="AH16">
            <v>99.83</v>
          </cell>
          <cell r="AI16">
            <v>105.19199999999999</v>
          </cell>
          <cell r="AJ16">
            <v>103.337</v>
          </cell>
          <cell r="AK16">
            <v>124.751</v>
          </cell>
          <cell r="AL16">
            <v>110.084</v>
          </cell>
          <cell r="AM16">
            <v>75.977999999999994</v>
          </cell>
          <cell r="AN16">
            <v>100.377</v>
          </cell>
          <cell r="AO16">
            <v>33.195</v>
          </cell>
          <cell r="AP16">
            <v>73.957999999999998</v>
          </cell>
          <cell r="AQ16">
            <v>60.695999999999998</v>
          </cell>
          <cell r="AR16">
            <v>63.481999999999999</v>
          </cell>
          <cell r="AS16">
            <v>91.828000000000003</v>
          </cell>
          <cell r="AT16">
            <v>109.489</v>
          </cell>
          <cell r="AU16">
            <v>94.546000000000006</v>
          </cell>
          <cell r="AV16">
            <v>68.72</v>
          </cell>
          <cell r="AW16">
            <v>61.182000000000002</v>
          </cell>
          <cell r="AX16">
            <v>61.468000000000004</v>
          </cell>
          <cell r="AY16">
            <v>116.30500000000001</v>
          </cell>
          <cell r="AZ16">
            <v>72.47</v>
          </cell>
          <cell r="BA16">
            <v>34.582999999999998</v>
          </cell>
          <cell r="BB16">
            <v>17.472999999999999</v>
          </cell>
          <cell r="BC16">
            <v>93.344999999999999</v>
          </cell>
          <cell r="BD16">
            <v>142.18799999999999</v>
          </cell>
          <cell r="BE16">
            <v>160.029</v>
          </cell>
          <cell r="BF16">
            <v>109.224</v>
          </cell>
          <cell r="BG16">
            <v>120.568</v>
          </cell>
          <cell r="BH16">
            <v>221.22499999999999</v>
          </cell>
          <cell r="BI16">
            <v>270.19799999999998</v>
          </cell>
          <cell r="BJ16">
            <v>114.434</v>
          </cell>
          <cell r="BK16">
            <v>96.617999999999995</v>
          </cell>
          <cell r="BL16">
            <v>41.396800000000006</v>
          </cell>
          <cell r="BM16">
            <v>52.165999999999997</v>
          </cell>
          <cell r="BN16">
            <v>71.933999999999997</v>
          </cell>
          <cell r="BO16">
            <v>49.637999999999998</v>
          </cell>
          <cell r="BP16">
            <v>49.933999999999997</v>
          </cell>
          <cell r="BQ16">
            <v>127.499</v>
          </cell>
          <cell r="BR16">
            <v>29.376999999999999</v>
          </cell>
          <cell r="BS16">
            <v>44.838000000000001</v>
          </cell>
          <cell r="BT16">
            <v>74.525000000000006</v>
          </cell>
          <cell r="BU16">
            <v>24.99</v>
          </cell>
          <cell r="BV16">
            <v>97.992000000000004</v>
          </cell>
          <cell r="BW16">
            <v>75.790999999999997</v>
          </cell>
          <cell r="BX16">
            <v>0</v>
          </cell>
          <cell r="BY16">
            <v>201.149</v>
          </cell>
          <cell r="BZ16">
            <v>0</v>
          </cell>
          <cell r="CA16">
            <v>170.119</v>
          </cell>
          <cell r="CB16">
            <v>73.843999999999994</v>
          </cell>
          <cell r="CC16">
            <v>24.253</v>
          </cell>
          <cell r="CD16">
            <v>0</v>
          </cell>
          <cell r="CE16">
            <v>0</v>
          </cell>
          <cell r="CF16">
            <v>0</v>
          </cell>
          <cell r="CG16">
            <v>24.099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99.447999999999993</v>
          </cell>
          <cell r="CM16">
            <v>56.235999999999997</v>
          </cell>
          <cell r="CN16">
            <v>55.978000000000002</v>
          </cell>
          <cell r="CO16">
            <v>110.444</v>
          </cell>
          <cell r="CP16">
            <v>99.314999999999998</v>
          </cell>
          <cell r="CQ16">
            <v>54.798000000000002</v>
          </cell>
          <cell r="CR16">
            <v>0.45400000000000001</v>
          </cell>
          <cell r="CS16">
            <v>24.584</v>
          </cell>
          <cell r="CT16">
            <v>55.435000000000002</v>
          </cell>
          <cell r="CU16">
            <v>24.946000000000002</v>
          </cell>
          <cell r="CV16">
            <v>23.603999999999999</v>
          </cell>
          <cell r="CW16">
            <v>380.38</v>
          </cell>
          <cell r="CX16">
            <v>0</v>
          </cell>
          <cell r="CY16">
            <v>48.098999999999997</v>
          </cell>
          <cell r="CZ16">
            <v>22.928999999999998</v>
          </cell>
          <cell r="DA16">
            <v>48.802</v>
          </cell>
          <cell r="DB16">
            <v>6.3E-2</v>
          </cell>
          <cell r="DC16">
            <v>23.513000000000002</v>
          </cell>
          <cell r="DD16">
            <v>127.471</v>
          </cell>
          <cell r="DE16">
            <v>51.265999999999998</v>
          </cell>
          <cell r="DF16">
            <v>127.65600000000001</v>
          </cell>
          <cell r="DG16">
            <v>71.766000000000005</v>
          </cell>
          <cell r="DH16">
            <v>73.316000000000003</v>
          </cell>
          <cell r="DI16">
            <v>48.96</v>
          </cell>
          <cell r="DJ16">
            <v>44.877000000000002</v>
          </cell>
          <cell r="DK16">
            <v>0</v>
          </cell>
          <cell r="DL16">
            <v>0</v>
          </cell>
          <cell r="DM16">
            <v>8.8599999999999998E-2</v>
          </cell>
          <cell r="DN16">
            <v>0</v>
          </cell>
          <cell r="DO16">
            <v>1.1000000000000001</v>
          </cell>
          <cell r="DP16">
            <v>0</v>
          </cell>
          <cell r="DQ16">
            <v>0</v>
          </cell>
          <cell r="DR16">
            <v>0.02</v>
          </cell>
          <cell r="DS16">
            <v>0.25600000000000001</v>
          </cell>
          <cell r="DT16">
            <v>0.48</v>
          </cell>
          <cell r="DU16">
            <v>2.1000000000000001E-2</v>
          </cell>
        </row>
        <row r="20">
          <cell r="C20">
            <v>126144</v>
          </cell>
          <cell r="D20">
            <v>168045</v>
          </cell>
          <cell r="E20">
            <v>189098</v>
          </cell>
          <cell r="F20">
            <v>106480</v>
          </cell>
          <cell r="G20">
            <v>252000</v>
          </cell>
          <cell r="H20">
            <v>63144</v>
          </cell>
          <cell r="I20">
            <v>189008.78</v>
          </cell>
          <cell r="J20">
            <v>0</v>
          </cell>
          <cell r="K20">
            <v>0</v>
          </cell>
          <cell r="L20">
            <v>4800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9414</v>
          </cell>
          <cell r="R20">
            <v>10400</v>
          </cell>
          <cell r="S20">
            <v>105000</v>
          </cell>
          <cell r="T20">
            <v>105000</v>
          </cell>
          <cell r="U20">
            <v>0</v>
          </cell>
          <cell r="V20">
            <v>63475</v>
          </cell>
          <cell r="W20">
            <v>84950</v>
          </cell>
          <cell r="X20">
            <v>28500</v>
          </cell>
          <cell r="Y20">
            <v>126540</v>
          </cell>
          <cell r="Z20">
            <v>880</v>
          </cell>
          <cell r="AA20">
            <v>103000</v>
          </cell>
          <cell r="AB20">
            <v>5951</v>
          </cell>
          <cell r="AC20">
            <v>117334</v>
          </cell>
          <cell r="AD20">
            <v>13360</v>
          </cell>
          <cell r="AE20">
            <v>7581</v>
          </cell>
          <cell r="AF20">
            <v>120432</v>
          </cell>
          <cell r="AG20">
            <v>333</v>
          </cell>
          <cell r="AH20">
            <v>20</v>
          </cell>
          <cell r="AI20">
            <v>9508</v>
          </cell>
          <cell r="AJ20">
            <v>464</v>
          </cell>
          <cell r="AK20">
            <v>0</v>
          </cell>
          <cell r="AL20">
            <v>394</v>
          </cell>
          <cell r="AM20">
            <v>466</v>
          </cell>
          <cell r="AN20">
            <v>18760</v>
          </cell>
          <cell r="AO20">
            <v>326</v>
          </cell>
          <cell r="AP20">
            <v>0</v>
          </cell>
          <cell r="AQ20">
            <v>0</v>
          </cell>
          <cell r="AR20">
            <v>0</v>
          </cell>
          <cell r="AS20">
            <v>76363</v>
          </cell>
          <cell r="AT20">
            <v>58340</v>
          </cell>
          <cell r="AU20">
            <v>0</v>
          </cell>
          <cell r="AV20">
            <v>252</v>
          </cell>
          <cell r="AW20">
            <v>125</v>
          </cell>
          <cell r="AX20">
            <v>17000</v>
          </cell>
          <cell r="AY20">
            <v>7050</v>
          </cell>
          <cell r="AZ20">
            <v>17000</v>
          </cell>
          <cell r="BA20">
            <v>68000</v>
          </cell>
          <cell r="BB20">
            <v>17000</v>
          </cell>
          <cell r="BC20">
            <v>68000</v>
          </cell>
          <cell r="BD20">
            <v>90</v>
          </cell>
          <cell r="BE20">
            <v>0</v>
          </cell>
          <cell r="BF20">
            <v>41660</v>
          </cell>
          <cell r="BG20">
            <v>488.9</v>
          </cell>
          <cell r="BH20">
            <v>119020</v>
          </cell>
          <cell r="BI20">
            <v>177872</v>
          </cell>
          <cell r="BJ20">
            <v>0</v>
          </cell>
          <cell r="BK20">
            <v>23228</v>
          </cell>
          <cell r="BL20">
            <v>17000.312999999998</v>
          </cell>
          <cell r="BM20">
            <v>68000</v>
          </cell>
          <cell r="BN20">
            <v>0</v>
          </cell>
          <cell r="BO20">
            <v>0</v>
          </cell>
          <cell r="BP20">
            <v>0</v>
          </cell>
          <cell r="BQ20">
            <v>573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220890</v>
          </cell>
          <cell r="BW20">
            <v>0</v>
          </cell>
          <cell r="BX20">
            <v>127510</v>
          </cell>
          <cell r="BY20">
            <v>106809</v>
          </cell>
          <cell r="BZ20">
            <v>0</v>
          </cell>
          <cell r="CA20">
            <v>0</v>
          </cell>
          <cell r="CB20">
            <v>6961</v>
          </cell>
          <cell r="CC20">
            <v>17236</v>
          </cell>
          <cell r="CD20">
            <v>80065</v>
          </cell>
          <cell r="CE20">
            <v>222200</v>
          </cell>
          <cell r="CF20">
            <v>136288</v>
          </cell>
          <cell r="CG20">
            <v>160263.4</v>
          </cell>
          <cell r="CH20">
            <v>169032</v>
          </cell>
          <cell r="CI20">
            <v>10070</v>
          </cell>
          <cell r="CJ20">
            <v>595325</v>
          </cell>
          <cell r="CK20">
            <v>202845.4</v>
          </cell>
          <cell r="CL20">
            <v>0</v>
          </cell>
          <cell r="CM20">
            <v>204014</v>
          </cell>
          <cell r="CN20">
            <v>2</v>
          </cell>
          <cell r="CO20">
            <v>255000</v>
          </cell>
          <cell r="CP20">
            <v>1</v>
          </cell>
          <cell r="CQ20">
            <v>255000</v>
          </cell>
          <cell r="CR20">
            <v>0</v>
          </cell>
          <cell r="CS20">
            <v>105900</v>
          </cell>
          <cell r="CT20">
            <v>105971</v>
          </cell>
          <cell r="CU20">
            <v>105370</v>
          </cell>
          <cell r="CV20">
            <v>105980</v>
          </cell>
          <cell r="CW20">
            <v>254297</v>
          </cell>
          <cell r="CX20">
            <v>160430</v>
          </cell>
          <cell r="CY20">
            <v>84750</v>
          </cell>
          <cell r="CZ20">
            <v>100</v>
          </cell>
          <cell r="DA20">
            <v>105860</v>
          </cell>
          <cell r="DB20">
            <v>63700</v>
          </cell>
          <cell r="DC20">
            <v>127000</v>
          </cell>
          <cell r="DD20">
            <v>0</v>
          </cell>
          <cell r="DE20">
            <v>63500</v>
          </cell>
          <cell r="DF20">
            <v>84600</v>
          </cell>
          <cell r="DG20">
            <v>63450</v>
          </cell>
          <cell r="DH20">
            <v>84500</v>
          </cell>
          <cell r="DI20">
            <v>84730</v>
          </cell>
          <cell r="DJ20">
            <v>84730</v>
          </cell>
          <cell r="DK20">
            <v>105850</v>
          </cell>
          <cell r="DL20">
            <v>0</v>
          </cell>
          <cell r="DM20">
            <v>64500</v>
          </cell>
          <cell r="DN20">
            <v>105810</v>
          </cell>
          <cell r="DO20">
            <v>105900</v>
          </cell>
          <cell r="DP20">
            <v>110582</v>
          </cell>
          <cell r="DQ20">
            <v>211750</v>
          </cell>
          <cell r="DR20">
            <v>20</v>
          </cell>
          <cell r="DS20">
            <v>480</v>
          </cell>
          <cell r="DT20">
            <v>240</v>
          </cell>
          <cell r="DU20">
            <v>85000</v>
          </cell>
        </row>
        <row r="24">
          <cell r="C24">
            <v>140.9</v>
          </cell>
          <cell r="D24">
            <v>82.35</v>
          </cell>
          <cell r="E24">
            <v>43.67</v>
          </cell>
          <cell r="F24">
            <v>66.88</v>
          </cell>
          <cell r="G24">
            <v>104.03</v>
          </cell>
          <cell r="H24">
            <v>92.16</v>
          </cell>
          <cell r="I24">
            <v>161.02000000000001</v>
          </cell>
          <cell r="J24">
            <v>166.37</v>
          </cell>
          <cell r="K24">
            <v>6.09</v>
          </cell>
          <cell r="L24">
            <v>173.86</v>
          </cell>
          <cell r="M24">
            <v>159.31</v>
          </cell>
          <cell r="N24">
            <v>149.38</v>
          </cell>
          <cell r="O24">
            <v>106.08</v>
          </cell>
          <cell r="P24">
            <v>221.4</v>
          </cell>
          <cell r="Q24">
            <v>98.86</v>
          </cell>
          <cell r="R24">
            <v>57.64</v>
          </cell>
          <cell r="S24">
            <v>2.3199999999999998</v>
          </cell>
          <cell r="T24">
            <v>52.71</v>
          </cell>
          <cell r="U24">
            <v>106.19</v>
          </cell>
          <cell r="V24">
            <v>132.44</v>
          </cell>
          <cell r="W24">
            <v>127.78</v>
          </cell>
          <cell r="X24">
            <v>236.98</v>
          </cell>
          <cell r="Y24">
            <v>131.36000000000001</v>
          </cell>
          <cell r="Z24">
            <v>128.91</v>
          </cell>
          <cell r="AA24">
            <v>116.99</v>
          </cell>
          <cell r="AB24">
            <v>186.96</v>
          </cell>
          <cell r="AC24">
            <v>317.97000000000003</v>
          </cell>
          <cell r="AD24">
            <v>279.14</v>
          </cell>
          <cell r="AE24">
            <v>302.04000000000002</v>
          </cell>
          <cell r="AF24">
            <v>281.29000000000002</v>
          </cell>
          <cell r="AG24">
            <v>179.21</v>
          </cell>
          <cell r="AH24">
            <v>366.9</v>
          </cell>
          <cell r="AI24">
            <v>304.35000000000002</v>
          </cell>
          <cell r="AJ24">
            <v>197.48</v>
          </cell>
          <cell r="AK24">
            <v>193.74</v>
          </cell>
          <cell r="AL24">
            <v>117.75</v>
          </cell>
          <cell r="AM24">
            <v>171.2389</v>
          </cell>
          <cell r="AN24">
            <v>122.24</v>
          </cell>
          <cell r="AO24">
            <v>154.19999999999999</v>
          </cell>
          <cell r="AP24">
            <v>149.46</v>
          </cell>
          <cell r="AQ24">
            <v>129.66999999999999</v>
          </cell>
          <cell r="AR24">
            <v>110.62</v>
          </cell>
          <cell r="AS24">
            <v>306.06</v>
          </cell>
          <cell r="AT24">
            <v>175.15</v>
          </cell>
          <cell r="AU24">
            <v>159.6</v>
          </cell>
          <cell r="AV24">
            <v>115.6</v>
          </cell>
          <cell r="AW24">
            <v>208.78</v>
          </cell>
          <cell r="AX24">
            <v>114.84</v>
          </cell>
          <cell r="AY24">
            <v>126.32173</v>
          </cell>
          <cell r="AZ24">
            <v>169.8</v>
          </cell>
          <cell r="BA24">
            <v>178.54006440000001</v>
          </cell>
          <cell r="BB24">
            <v>187.37782000000001</v>
          </cell>
          <cell r="BC24">
            <v>209.10339999999999</v>
          </cell>
          <cell r="BD24">
            <v>205.75373000000002</v>
          </cell>
          <cell r="BE24">
            <v>147.94399999999999</v>
          </cell>
          <cell r="BF24">
            <v>219.58766</v>
          </cell>
          <cell r="BG24">
            <v>198.61203</v>
          </cell>
          <cell r="BH24">
            <v>199.4932</v>
          </cell>
          <cell r="BI24">
            <v>177.61799999999999</v>
          </cell>
          <cell r="BJ24">
            <v>135.26247000000001</v>
          </cell>
          <cell r="BK24">
            <v>135.26247000000001</v>
          </cell>
          <cell r="BL24">
            <v>97.590620000000001</v>
          </cell>
          <cell r="BM24">
            <v>149.95673000000002</v>
          </cell>
          <cell r="BN24">
            <v>132.59700000000001</v>
          </cell>
          <cell r="BO24">
            <v>298.06630000000001</v>
          </cell>
          <cell r="BP24">
            <v>129.19900000000001</v>
          </cell>
          <cell r="BQ24">
            <v>185.643</v>
          </cell>
          <cell r="BR24">
            <v>183.97900000000001</v>
          </cell>
          <cell r="BS24">
            <v>206.15899999999999</v>
          </cell>
          <cell r="BT24">
            <v>113.13800000000001</v>
          </cell>
          <cell r="BU24">
            <v>192.90671</v>
          </cell>
          <cell r="BV24">
            <v>212.26</v>
          </cell>
          <cell r="BW24">
            <v>71.849000000000004</v>
          </cell>
          <cell r="BX24">
            <v>299.03300000000002</v>
          </cell>
          <cell r="BY24">
            <v>180.45099999999999</v>
          </cell>
          <cell r="BZ24">
            <v>12.9819</v>
          </cell>
          <cell r="CA24">
            <v>306.0335</v>
          </cell>
          <cell r="CB24">
            <v>211.61199999999999</v>
          </cell>
          <cell r="CC24">
            <v>138.637</v>
          </cell>
          <cell r="CD24">
            <v>172.994</v>
          </cell>
          <cell r="CE24">
            <v>61.543999999999997</v>
          </cell>
          <cell r="CF24">
            <v>61.543999999999997</v>
          </cell>
          <cell r="CG24">
            <v>57.369</v>
          </cell>
          <cell r="CH24">
            <v>101.209</v>
          </cell>
          <cell r="CI24">
            <v>74.066999999999993</v>
          </cell>
          <cell r="CJ24">
            <v>77.597999999999999</v>
          </cell>
          <cell r="CK24">
            <v>107.221</v>
          </cell>
          <cell r="CL24">
            <v>23.597999999999999</v>
          </cell>
          <cell r="CM24">
            <v>165.42209</v>
          </cell>
          <cell r="CN24">
            <v>102.4855</v>
          </cell>
          <cell r="CO24">
            <v>67.246740000000003</v>
          </cell>
          <cell r="CP24">
            <v>47.951599999999999</v>
          </cell>
          <cell r="CQ24">
            <v>77.471399999999988</v>
          </cell>
          <cell r="CR24">
            <v>129.09800000000001</v>
          </cell>
          <cell r="CS24">
            <v>83.234999999999999</v>
          </cell>
          <cell r="CT24">
            <v>117.4653</v>
          </cell>
          <cell r="CU24">
            <v>46.420300000000005</v>
          </cell>
          <cell r="CV24">
            <v>71.215299999999999</v>
          </cell>
          <cell r="CW24">
            <v>167.0335</v>
          </cell>
          <cell r="CX24">
            <v>98.45</v>
          </cell>
          <cell r="CY24">
            <v>64.149000000000001</v>
          </cell>
          <cell r="CZ24">
            <v>56.133600000000001</v>
          </cell>
          <cell r="DA24">
            <v>58.097000000000001</v>
          </cell>
          <cell r="DB24">
            <v>86.247</v>
          </cell>
          <cell r="DC24">
            <v>62.905999999999999</v>
          </cell>
          <cell r="DD24">
            <v>47.792000000000002</v>
          </cell>
          <cell r="DE24">
            <v>92.433999999999997</v>
          </cell>
          <cell r="DF24">
            <v>84.150999999999996</v>
          </cell>
          <cell r="DG24">
            <v>33.695</v>
          </cell>
          <cell r="DH24">
            <v>99.962999999999994</v>
          </cell>
          <cell r="DI24">
            <v>108.986</v>
          </cell>
          <cell r="DJ24">
            <v>107.1645</v>
          </cell>
          <cell r="DK24">
            <v>77.760999999999996</v>
          </cell>
          <cell r="DL24">
            <v>103.36799999999999</v>
          </cell>
          <cell r="DM24">
            <v>58.441600000000001</v>
          </cell>
          <cell r="DN24">
            <v>78.088999999999999</v>
          </cell>
          <cell r="DO24">
            <v>44.048999999999999</v>
          </cell>
          <cell r="DP24">
            <v>78.772999999999996</v>
          </cell>
          <cell r="DQ24">
            <v>82.444000000000003</v>
          </cell>
          <cell r="DR24">
            <v>32.253999999999998</v>
          </cell>
          <cell r="DS24">
            <v>41.040999999999997</v>
          </cell>
          <cell r="DT24">
            <v>38.232999999999997</v>
          </cell>
          <cell r="DU24">
            <v>75.533000000000001</v>
          </cell>
        </row>
        <row r="28">
          <cell r="C28">
            <v>0</v>
          </cell>
          <cell r="D28">
            <v>6000</v>
          </cell>
          <cell r="E28">
            <v>7000</v>
          </cell>
          <cell r="F28">
            <v>3000</v>
          </cell>
          <cell r="G28">
            <v>13000</v>
          </cell>
          <cell r="H28">
            <v>10000</v>
          </cell>
          <cell r="I28">
            <v>0</v>
          </cell>
          <cell r="J28">
            <v>13000</v>
          </cell>
          <cell r="K28">
            <v>8000</v>
          </cell>
          <cell r="L28">
            <v>8000</v>
          </cell>
          <cell r="M28">
            <v>61.199999999999996</v>
          </cell>
          <cell r="N28">
            <v>9000</v>
          </cell>
          <cell r="O28">
            <v>102</v>
          </cell>
          <cell r="P28">
            <v>13000</v>
          </cell>
          <cell r="Q28">
            <v>12000</v>
          </cell>
          <cell r="R28">
            <v>2000</v>
          </cell>
          <cell r="S28">
            <v>6000</v>
          </cell>
          <cell r="T28">
            <v>6000</v>
          </cell>
          <cell r="U28">
            <v>3000</v>
          </cell>
          <cell r="V28">
            <v>3000</v>
          </cell>
          <cell r="W28">
            <v>16000</v>
          </cell>
          <cell r="X28">
            <v>9000</v>
          </cell>
          <cell r="Y28">
            <v>16000</v>
          </cell>
          <cell r="Z28">
            <v>0</v>
          </cell>
          <cell r="AA28">
            <v>0</v>
          </cell>
          <cell r="AB28">
            <v>3000</v>
          </cell>
          <cell r="AC28">
            <v>16000</v>
          </cell>
          <cell r="AD28">
            <v>0</v>
          </cell>
          <cell r="AE28">
            <v>12000</v>
          </cell>
          <cell r="AF28">
            <v>38000</v>
          </cell>
          <cell r="AG28">
            <v>6000</v>
          </cell>
          <cell r="AH28">
            <v>32000</v>
          </cell>
          <cell r="AI28">
            <v>6000</v>
          </cell>
          <cell r="AJ28">
            <v>0</v>
          </cell>
          <cell r="AK28">
            <v>13000</v>
          </cell>
          <cell r="AL28">
            <v>0</v>
          </cell>
          <cell r="AM28">
            <v>0</v>
          </cell>
          <cell r="AN28">
            <v>171000</v>
          </cell>
          <cell r="AO28">
            <v>102000</v>
          </cell>
          <cell r="AP28">
            <v>0</v>
          </cell>
          <cell r="AQ28">
            <v>181000</v>
          </cell>
          <cell r="AR28">
            <v>55000</v>
          </cell>
          <cell r="AS28">
            <v>2000</v>
          </cell>
          <cell r="AT28">
            <v>0</v>
          </cell>
          <cell r="AU28">
            <v>91000</v>
          </cell>
          <cell r="AV28">
            <v>0</v>
          </cell>
          <cell r="AW28">
            <v>15301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288</v>
          </cell>
          <cell r="BC28">
            <v>3456</v>
          </cell>
          <cell r="BD28">
            <v>11289</v>
          </cell>
          <cell r="BE28">
            <v>0</v>
          </cell>
          <cell r="BF28">
            <v>0</v>
          </cell>
          <cell r="BG28">
            <v>30547.599999999999</v>
          </cell>
          <cell r="BH28">
            <v>1536</v>
          </cell>
          <cell r="BI28">
            <v>0</v>
          </cell>
          <cell r="BJ28">
            <v>0</v>
          </cell>
          <cell r="BK28">
            <v>0</v>
          </cell>
          <cell r="BL28">
            <v>12288</v>
          </cell>
          <cell r="BM28">
            <v>1328.8</v>
          </cell>
          <cell r="BN28">
            <v>16808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20755.2</v>
          </cell>
          <cell r="BU28">
            <v>864</v>
          </cell>
          <cell r="BV28">
            <v>15235.2</v>
          </cell>
          <cell r="BW28">
            <v>0</v>
          </cell>
          <cell r="BX28">
            <v>192</v>
          </cell>
          <cell r="BY28">
            <v>317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281</v>
          </cell>
          <cell r="CG28">
            <v>8736</v>
          </cell>
          <cell r="CH28">
            <v>0</v>
          </cell>
          <cell r="CI28">
            <v>0</v>
          </cell>
          <cell r="CJ28">
            <v>1941</v>
          </cell>
          <cell r="CK28">
            <v>1545</v>
          </cell>
          <cell r="CL28">
            <v>163705.1</v>
          </cell>
          <cell r="CM28">
            <v>14246</v>
          </cell>
          <cell r="CN28">
            <v>0</v>
          </cell>
          <cell r="CO28">
            <v>1</v>
          </cell>
          <cell r="CP28">
            <v>53.5</v>
          </cell>
          <cell r="CQ28">
            <v>0</v>
          </cell>
          <cell r="CR28">
            <v>10804</v>
          </cell>
          <cell r="CS28">
            <v>3531.2</v>
          </cell>
          <cell r="CT28">
            <v>29971</v>
          </cell>
          <cell r="CU28">
            <v>100</v>
          </cell>
          <cell r="CV28">
            <v>0</v>
          </cell>
          <cell r="CW28">
            <v>34561</v>
          </cell>
          <cell r="CX28">
            <v>0</v>
          </cell>
          <cell r="CY28">
            <v>3940</v>
          </cell>
          <cell r="CZ28">
            <v>425</v>
          </cell>
          <cell r="DA28">
            <v>100</v>
          </cell>
          <cell r="DB28">
            <v>100</v>
          </cell>
          <cell r="DC28">
            <v>21305.8</v>
          </cell>
          <cell r="DD28">
            <v>192</v>
          </cell>
          <cell r="DE28">
            <v>20064</v>
          </cell>
          <cell r="DF28">
            <v>2514</v>
          </cell>
          <cell r="DG28">
            <v>192</v>
          </cell>
          <cell r="DH28">
            <v>17299</v>
          </cell>
          <cell r="DI28">
            <v>45</v>
          </cell>
          <cell r="DJ28">
            <v>3840</v>
          </cell>
          <cell r="DK28">
            <v>17904</v>
          </cell>
          <cell r="DL28">
            <v>21504</v>
          </cell>
          <cell r="DM28">
            <v>224</v>
          </cell>
          <cell r="DN28">
            <v>4032</v>
          </cell>
          <cell r="DO28">
            <v>5798</v>
          </cell>
          <cell r="DP28">
            <v>19008</v>
          </cell>
          <cell r="DQ28">
            <v>888</v>
          </cell>
          <cell r="DR28">
            <v>540</v>
          </cell>
          <cell r="DS28">
            <v>10398</v>
          </cell>
          <cell r="DT28">
            <v>19540</v>
          </cell>
          <cell r="DU28">
            <v>288</v>
          </cell>
        </row>
        <row r="32">
          <cell r="C32">
            <v>67814</v>
          </cell>
          <cell r="D32">
            <v>115923</v>
          </cell>
          <cell r="E32">
            <v>237396</v>
          </cell>
          <cell r="F32">
            <v>67029</v>
          </cell>
          <cell r="G32">
            <v>184741</v>
          </cell>
          <cell r="H32">
            <v>39104</v>
          </cell>
          <cell r="I32">
            <v>198494</v>
          </cell>
          <cell r="J32">
            <v>67800</v>
          </cell>
          <cell r="K32">
            <v>103950</v>
          </cell>
          <cell r="L32">
            <v>316466</v>
          </cell>
          <cell r="M32">
            <v>224743</v>
          </cell>
          <cell r="N32">
            <v>105306</v>
          </cell>
          <cell r="O32">
            <v>7380</v>
          </cell>
          <cell r="P32">
            <v>27074</v>
          </cell>
          <cell r="Q32">
            <v>93189</v>
          </cell>
          <cell r="R32">
            <v>81404</v>
          </cell>
          <cell r="S32">
            <v>47185</v>
          </cell>
          <cell r="T32">
            <v>241555</v>
          </cell>
          <cell r="U32">
            <v>52442</v>
          </cell>
          <cell r="V32">
            <v>92647</v>
          </cell>
          <cell r="W32">
            <v>58471</v>
          </cell>
          <cell r="X32">
            <v>188982</v>
          </cell>
          <cell r="Y32">
            <v>184245</v>
          </cell>
          <cell r="Z32">
            <v>201275</v>
          </cell>
          <cell r="AA32">
            <v>74769</v>
          </cell>
          <cell r="AB32">
            <v>99913</v>
          </cell>
          <cell r="AC32">
            <v>74883</v>
          </cell>
          <cell r="AD32">
            <v>52907</v>
          </cell>
          <cell r="AE32">
            <v>100959</v>
          </cell>
          <cell r="AF32">
            <v>147474</v>
          </cell>
          <cell r="AG32">
            <v>71877</v>
          </cell>
          <cell r="AH32">
            <v>115243</v>
          </cell>
          <cell r="AI32">
            <v>141907</v>
          </cell>
          <cell r="AJ32">
            <v>160807</v>
          </cell>
          <cell r="AK32">
            <v>40816</v>
          </cell>
          <cell r="AL32">
            <v>24982</v>
          </cell>
          <cell r="AM32">
            <v>141490.4</v>
          </cell>
          <cell r="AN32">
            <v>141552</v>
          </cell>
          <cell r="AO32">
            <v>164583</v>
          </cell>
          <cell r="AP32">
            <v>146739</v>
          </cell>
          <cell r="AQ32">
            <v>146309</v>
          </cell>
          <cell r="AR32">
            <v>138050</v>
          </cell>
          <cell r="AS32">
            <v>210336</v>
          </cell>
          <cell r="AT32">
            <v>117757</v>
          </cell>
          <cell r="AU32">
            <v>138876</v>
          </cell>
          <cell r="AV32">
            <v>169045</v>
          </cell>
          <cell r="AW32">
            <v>247421</v>
          </cell>
          <cell r="AX32">
            <v>259033.56</v>
          </cell>
          <cell r="AY32">
            <v>4462.5600000000004</v>
          </cell>
          <cell r="AZ32">
            <v>120685</v>
          </cell>
          <cell r="BA32">
            <v>164209.92000000001</v>
          </cell>
          <cell r="BB32">
            <v>64051.360000000001</v>
          </cell>
          <cell r="BC32">
            <v>138202.82999999999</v>
          </cell>
          <cell r="BD32">
            <v>178133.64</v>
          </cell>
          <cell r="BE32">
            <v>124237.2</v>
          </cell>
          <cell r="BF32">
            <v>149811.92000000001</v>
          </cell>
          <cell r="BG32">
            <v>94654.115000000005</v>
          </cell>
          <cell r="BH32">
            <v>167023.34</v>
          </cell>
          <cell r="BI32">
            <v>103937.88</v>
          </cell>
          <cell r="BJ32">
            <v>96367.360000000001</v>
          </cell>
          <cell r="BK32">
            <v>0</v>
          </cell>
          <cell r="BL32">
            <v>0</v>
          </cell>
          <cell r="BM32">
            <v>60136</v>
          </cell>
          <cell r="BN32">
            <v>1776</v>
          </cell>
          <cell r="BO32">
            <v>99079.92</v>
          </cell>
          <cell r="BP32">
            <v>136035.6</v>
          </cell>
          <cell r="BQ32">
            <v>150129</v>
          </cell>
          <cell r="BR32">
            <v>179746.48</v>
          </cell>
          <cell r="BS32">
            <v>60392.375999999997</v>
          </cell>
          <cell r="BT32">
            <v>211043.6</v>
          </cell>
          <cell r="BU32">
            <v>149260.64000000001</v>
          </cell>
          <cell r="BV32">
            <v>151569.07999999999</v>
          </cell>
          <cell r="BW32">
            <v>136666.20000000001</v>
          </cell>
          <cell r="BX32">
            <v>265280.71999999997</v>
          </cell>
          <cell r="BY32">
            <v>117763.28</v>
          </cell>
          <cell r="BZ32">
            <v>1780</v>
          </cell>
          <cell r="CA32">
            <v>157153.42000000001</v>
          </cell>
          <cell r="CB32">
            <v>156266.56</v>
          </cell>
          <cell r="CC32">
            <v>174872.64</v>
          </cell>
          <cell r="CD32">
            <v>168603.6</v>
          </cell>
          <cell r="CE32">
            <v>98538</v>
          </cell>
          <cell r="CF32">
            <v>129695.92</v>
          </cell>
          <cell r="CG32">
            <v>129696.92</v>
          </cell>
          <cell r="CH32">
            <v>78317.279999999999</v>
          </cell>
          <cell r="CI32">
            <v>74267.520000000004</v>
          </cell>
          <cell r="CJ32">
            <v>123597.16</v>
          </cell>
          <cell r="CK32">
            <v>104868.36</v>
          </cell>
          <cell r="CL32">
            <v>90813</v>
          </cell>
          <cell r="CM32">
            <v>153651.84</v>
          </cell>
          <cell r="CN32">
            <v>34521.800000000003</v>
          </cell>
          <cell r="CO32">
            <v>88127.2</v>
          </cell>
          <cell r="CP32">
            <v>154182.04</v>
          </cell>
          <cell r="CQ32">
            <v>139623.5</v>
          </cell>
          <cell r="CR32">
            <v>185347</v>
          </cell>
          <cell r="CS32">
            <v>26575</v>
          </cell>
          <cell r="CT32">
            <v>27190</v>
          </cell>
          <cell r="CU32">
            <v>1440</v>
          </cell>
          <cell r="CV32">
            <v>29116</v>
          </cell>
          <cell r="CW32">
            <v>20760</v>
          </cell>
          <cell r="CX32">
            <v>28856</v>
          </cell>
          <cell r="CY32">
            <v>23881</v>
          </cell>
          <cell r="CZ32">
            <v>29627</v>
          </cell>
          <cell r="DA32">
            <v>25548</v>
          </cell>
          <cell r="DB32">
            <v>26900</v>
          </cell>
          <cell r="DC32">
            <v>26970</v>
          </cell>
          <cell r="DD32">
            <v>12930.72</v>
          </cell>
          <cell r="DE32">
            <v>51430</v>
          </cell>
          <cell r="DF32">
            <v>30250</v>
          </cell>
          <cell r="DG32">
            <v>29472</v>
          </cell>
          <cell r="DH32">
            <v>5600</v>
          </cell>
          <cell r="DI32">
            <v>57682</v>
          </cell>
          <cell r="DJ32">
            <v>53020</v>
          </cell>
          <cell r="DK32">
            <v>32096</v>
          </cell>
          <cell r="DL32">
            <v>56870</v>
          </cell>
          <cell r="DM32">
            <v>4973</v>
          </cell>
          <cell r="DN32">
            <v>40830</v>
          </cell>
          <cell r="DO32">
            <v>29003</v>
          </cell>
          <cell r="DP32">
            <v>13900</v>
          </cell>
          <cell r="DQ32">
            <v>94637</v>
          </cell>
          <cell r="DR32">
            <v>75989</v>
          </cell>
          <cell r="DS32">
            <v>5250</v>
          </cell>
          <cell r="DT32">
            <v>61342</v>
          </cell>
          <cell r="DU32">
            <v>140656.4</v>
          </cell>
        </row>
        <row r="36">
          <cell r="C36">
            <v>23250</v>
          </cell>
          <cell r="D36">
            <v>93000</v>
          </cell>
          <cell r="E36">
            <v>18000</v>
          </cell>
          <cell r="F36">
            <v>107288</v>
          </cell>
          <cell r="G36">
            <v>60348</v>
          </cell>
          <cell r="H36">
            <v>91164</v>
          </cell>
          <cell r="I36">
            <v>308764</v>
          </cell>
          <cell r="J36">
            <v>94180</v>
          </cell>
          <cell r="K36">
            <v>131636</v>
          </cell>
          <cell r="L36">
            <v>198319</v>
          </cell>
          <cell r="M36">
            <v>75249</v>
          </cell>
          <cell r="N36">
            <v>19148</v>
          </cell>
          <cell r="O36">
            <v>96488</v>
          </cell>
          <cell r="P36">
            <v>95183</v>
          </cell>
          <cell r="Q36">
            <v>129584</v>
          </cell>
          <cell r="R36">
            <v>135483</v>
          </cell>
          <cell r="S36">
            <v>190714</v>
          </cell>
          <cell r="T36">
            <v>113928</v>
          </cell>
          <cell r="U36">
            <v>164611</v>
          </cell>
          <cell r="V36">
            <v>187055</v>
          </cell>
          <cell r="W36">
            <v>199659</v>
          </cell>
          <cell r="X36">
            <v>175832</v>
          </cell>
          <cell r="Y36">
            <v>113408</v>
          </cell>
          <cell r="Z36">
            <v>116146</v>
          </cell>
          <cell r="AA36">
            <v>72329</v>
          </cell>
          <cell r="AB36">
            <v>98000</v>
          </cell>
          <cell r="AC36">
            <v>109899</v>
          </cell>
          <cell r="AD36">
            <v>137000</v>
          </cell>
          <cell r="AE36">
            <v>96000</v>
          </cell>
          <cell r="AF36">
            <v>99334</v>
          </cell>
          <cell r="AG36">
            <v>487015</v>
          </cell>
          <cell r="AH36">
            <v>52620</v>
          </cell>
          <cell r="AI36">
            <v>51000</v>
          </cell>
          <cell r="AJ36">
            <v>40888</v>
          </cell>
          <cell r="AK36">
            <v>146364</v>
          </cell>
          <cell r="AL36">
            <v>40030</v>
          </cell>
          <cell r="AM36">
            <v>28288</v>
          </cell>
          <cell r="AN36">
            <v>71925</v>
          </cell>
          <cell r="AO36">
            <v>143800</v>
          </cell>
          <cell r="AP36">
            <v>229729</v>
          </cell>
          <cell r="AQ36">
            <v>180668</v>
          </cell>
          <cell r="AR36">
            <v>113110</v>
          </cell>
          <cell r="AS36">
            <v>137876</v>
          </cell>
          <cell r="AT36">
            <v>240083</v>
          </cell>
          <cell r="AU36">
            <v>328526</v>
          </cell>
          <cell r="AV36">
            <v>349990</v>
          </cell>
          <cell r="AW36">
            <v>307830</v>
          </cell>
          <cell r="AX36">
            <v>151815</v>
          </cell>
          <cell r="AY36">
            <v>189012</v>
          </cell>
          <cell r="AZ36">
            <v>206760</v>
          </cell>
          <cell r="BA36">
            <v>316401</v>
          </cell>
          <cell r="BB36">
            <v>236576</v>
          </cell>
          <cell r="BC36">
            <v>165085</v>
          </cell>
          <cell r="BD36">
            <v>107750</v>
          </cell>
          <cell r="BE36">
            <v>50000</v>
          </cell>
          <cell r="BF36">
            <v>65004.999999999993</v>
          </cell>
          <cell r="BG36">
            <v>62348</v>
          </cell>
          <cell r="BH36">
            <v>118646</v>
          </cell>
          <cell r="BI36">
            <v>88255</v>
          </cell>
          <cell r="BJ36">
            <v>73989</v>
          </cell>
          <cell r="BK36">
            <v>70010</v>
          </cell>
          <cell r="BL36">
            <v>18000</v>
          </cell>
          <cell r="BM36">
            <v>134005</v>
          </cell>
          <cell r="BN36">
            <v>65137</v>
          </cell>
          <cell r="BO36">
            <v>80211</v>
          </cell>
          <cell r="BP36">
            <v>31265</v>
          </cell>
          <cell r="BQ36">
            <v>40032</v>
          </cell>
          <cell r="BR36">
            <v>39000</v>
          </cell>
          <cell r="BS36">
            <v>18661</v>
          </cell>
          <cell r="BT36">
            <v>18000</v>
          </cell>
          <cell r="BU36">
            <v>48216</v>
          </cell>
          <cell r="BV36">
            <v>78000</v>
          </cell>
          <cell r="BW36">
            <v>0</v>
          </cell>
          <cell r="BX36">
            <v>20000</v>
          </cell>
          <cell r="BY36">
            <v>144122</v>
          </cell>
          <cell r="BZ36">
            <v>800</v>
          </cell>
          <cell r="CA36">
            <v>74360</v>
          </cell>
          <cell r="CB36">
            <v>96610</v>
          </cell>
          <cell r="CC36">
            <v>60050</v>
          </cell>
          <cell r="CD36">
            <v>52496.4</v>
          </cell>
          <cell r="CE36">
            <v>20573</v>
          </cell>
          <cell r="CF36">
            <v>31113</v>
          </cell>
          <cell r="CG36">
            <v>61151</v>
          </cell>
          <cell r="CH36">
            <v>62012</v>
          </cell>
          <cell r="CI36">
            <v>72001</v>
          </cell>
          <cell r="CJ36">
            <v>24019</v>
          </cell>
          <cell r="CK36">
            <v>19258</v>
          </cell>
          <cell r="CL36">
            <v>51007</v>
          </cell>
          <cell r="CM36">
            <v>48371</v>
          </cell>
          <cell r="CN36">
            <v>17091</v>
          </cell>
          <cell r="CO36">
            <v>48360</v>
          </cell>
          <cell r="CP36">
            <v>38006</v>
          </cell>
          <cell r="CQ36">
            <v>138</v>
          </cell>
          <cell r="CR36">
            <v>35000</v>
          </cell>
          <cell r="CS36">
            <v>70450</v>
          </cell>
          <cell r="CT36">
            <v>13700</v>
          </cell>
          <cell r="CU36">
            <v>42420</v>
          </cell>
          <cell r="CV36">
            <v>0</v>
          </cell>
          <cell r="CW36">
            <v>42205</v>
          </cell>
          <cell r="CX36">
            <v>39519</v>
          </cell>
          <cell r="CY36">
            <v>111420</v>
          </cell>
          <cell r="CZ36">
            <v>43190</v>
          </cell>
          <cell r="DA36">
            <v>0</v>
          </cell>
          <cell r="DB36">
            <v>20020</v>
          </cell>
          <cell r="DC36">
            <v>0</v>
          </cell>
          <cell r="DD36">
            <v>39000</v>
          </cell>
          <cell r="DE36">
            <v>0</v>
          </cell>
          <cell r="DF36">
            <v>82632</v>
          </cell>
          <cell r="DG36">
            <v>38005.4</v>
          </cell>
          <cell r="DH36">
            <v>0</v>
          </cell>
          <cell r="DI36">
            <v>21005.4</v>
          </cell>
          <cell r="DJ36">
            <v>31700</v>
          </cell>
          <cell r="DK36">
            <v>81016.2</v>
          </cell>
          <cell r="DL36">
            <v>18000</v>
          </cell>
          <cell r="DM36">
            <v>79910.8</v>
          </cell>
          <cell r="DN36">
            <v>17805.400000000001</v>
          </cell>
          <cell r="DO36">
            <v>40500</v>
          </cell>
          <cell r="DP36">
            <v>0</v>
          </cell>
          <cell r="DQ36">
            <v>60600</v>
          </cell>
          <cell r="DR36">
            <v>0</v>
          </cell>
          <cell r="DS36">
            <v>45400</v>
          </cell>
          <cell r="DT36">
            <v>18105</v>
          </cell>
          <cell r="DU36">
            <v>11000</v>
          </cell>
        </row>
        <row r="40">
          <cell r="AY40">
            <v>2</v>
          </cell>
          <cell r="AZ40">
            <v>7.0000000000000007E-2</v>
          </cell>
          <cell r="BA40">
            <v>7.0000000000000007E-2</v>
          </cell>
          <cell r="BB40">
            <v>7.0000000000000007E-2</v>
          </cell>
          <cell r="BC40">
            <v>7.0000000000000007E-2</v>
          </cell>
          <cell r="BD40">
            <v>7.0000000000000007E-2</v>
          </cell>
          <cell r="BE40">
            <v>7.0000000000000007E-2</v>
          </cell>
          <cell r="BF40">
            <v>7.0000000000000007E-2</v>
          </cell>
          <cell r="BG40">
            <v>7.0000000000000007E-2</v>
          </cell>
          <cell r="BH40">
            <v>7.0000000000000007E-2</v>
          </cell>
          <cell r="BI40">
            <v>7.0000000000000007E-2</v>
          </cell>
          <cell r="BJ40">
            <v>7.0000000000000007E-2</v>
          </cell>
          <cell r="BK40">
            <v>0</v>
          </cell>
          <cell r="BL40">
            <v>0</v>
          </cell>
          <cell r="BM40">
            <v>27.167999999999999</v>
          </cell>
          <cell r="BN40">
            <v>135.22</v>
          </cell>
          <cell r="BO40">
            <v>0</v>
          </cell>
          <cell r="BP40">
            <v>72.56</v>
          </cell>
          <cell r="BQ40">
            <v>0</v>
          </cell>
          <cell r="BR40">
            <v>153.64500000000001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3.0000000000000001E-3</v>
          </cell>
          <cell r="BY40">
            <v>111.56</v>
          </cell>
          <cell r="BZ40">
            <v>0.48</v>
          </cell>
          <cell r="CA40">
            <v>0</v>
          </cell>
          <cell r="CB40">
            <v>3.0720000000000001</v>
          </cell>
          <cell r="CC40">
            <v>223.87</v>
          </cell>
          <cell r="CD40">
            <v>3.7440000000000002</v>
          </cell>
          <cell r="CE40">
            <v>0</v>
          </cell>
          <cell r="CF40">
            <v>0</v>
          </cell>
          <cell r="CG40">
            <v>196.97</v>
          </cell>
          <cell r="CH40">
            <v>0</v>
          </cell>
          <cell r="CI40">
            <v>0</v>
          </cell>
          <cell r="CJ40">
            <v>0</v>
          </cell>
          <cell r="CK40">
            <v>137.69999999999999</v>
          </cell>
          <cell r="CL40">
            <v>0.94599999999999995</v>
          </cell>
          <cell r="CM40">
            <v>155.36500000000001</v>
          </cell>
          <cell r="CN40">
            <v>126.12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164.88</v>
          </cell>
          <cell r="CT40">
            <v>0</v>
          </cell>
          <cell r="CU40">
            <v>0</v>
          </cell>
          <cell r="CV40">
            <v>3.0000000000000001E-3</v>
          </cell>
          <cell r="CW40">
            <v>3.0000000000000001E-3</v>
          </cell>
          <cell r="CX40">
            <v>0</v>
          </cell>
          <cell r="CY40">
            <v>19.760000000000002</v>
          </cell>
          <cell r="CZ40">
            <v>0</v>
          </cell>
          <cell r="DA40">
            <v>37.979999999999997</v>
          </cell>
          <cell r="DB40">
            <v>261.13499999999999</v>
          </cell>
          <cell r="DC40">
            <v>44.4</v>
          </cell>
          <cell r="DD40">
            <v>131.18</v>
          </cell>
          <cell r="DE40">
            <v>0</v>
          </cell>
          <cell r="DF40">
            <v>154.97499999999999</v>
          </cell>
          <cell r="DG40">
            <v>0</v>
          </cell>
          <cell r="DH40">
            <v>0</v>
          </cell>
          <cell r="DI40">
            <v>0</v>
          </cell>
          <cell r="DJ40">
            <v>108.74</v>
          </cell>
          <cell r="DK40">
            <v>66.510000000000005</v>
          </cell>
          <cell r="DL40">
            <v>0</v>
          </cell>
          <cell r="DM40">
            <v>68.66</v>
          </cell>
          <cell r="DN40">
            <v>21.16</v>
          </cell>
          <cell r="DO40">
            <v>0</v>
          </cell>
          <cell r="DP40">
            <v>0</v>
          </cell>
          <cell r="DQ40">
            <v>130.19499999999999</v>
          </cell>
          <cell r="DR40">
            <v>71.081999999999994</v>
          </cell>
          <cell r="DS40">
            <v>0</v>
          </cell>
          <cell r="DT40">
            <v>0</v>
          </cell>
          <cell r="DU40">
            <v>44.4</v>
          </cell>
        </row>
        <row r="44">
          <cell r="C44">
            <v>6.8179999999999996</v>
          </cell>
          <cell r="D44">
            <v>50.106000000000002</v>
          </cell>
          <cell r="E44">
            <v>51.612000000000002</v>
          </cell>
          <cell r="F44">
            <v>18.678000000000001</v>
          </cell>
          <cell r="G44">
            <v>37.4</v>
          </cell>
          <cell r="H44">
            <v>55.44</v>
          </cell>
          <cell r="I44">
            <v>41.18</v>
          </cell>
          <cell r="J44">
            <v>73.92</v>
          </cell>
          <cell r="K44">
            <v>18.48</v>
          </cell>
          <cell r="L44">
            <v>92.4</v>
          </cell>
          <cell r="M44">
            <v>124.97199999999999</v>
          </cell>
          <cell r="N44">
            <v>73.92</v>
          </cell>
          <cell r="O44">
            <v>52.96</v>
          </cell>
          <cell r="P44">
            <v>88.92</v>
          </cell>
          <cell r="Q44">
            <v>105.92</v>
          </cell>
          <cell r="R44">
            <v>34.479999999999997</v>
          </cell>
          <cell r="S44">
            <v>77.772999999999996</v>
          </cell>
          <cell r="T44">
            <v>44.308999999999997</v>
          </cell>
          <cell r="U44">
            <v>37.683999999999997</v>
          </cell>
          <cell r="V44">
            <v>75.902000000000001</v>
          </cell>
          <cell r="W44">
            <v>71.5</v>
          </cell>
          <cell r="X44">
            <v>19.48</v>
          </cell>
          <cell r="Y44">
            <v>205.07300000000001</v>
          </cell>
          <cell r="Z44">
            <v>113.13500000000001</v>
          </cell>
          <cell r="AA44">
            <v>100.318</v>
          </cell>
          <cell r="AB44">
            <v>158.37</v>
          </cell>
          <cell r="AC44">
            <v>218.05</v>
          </cell>
          <cell r="AD44">
            <v>195.37</v>
          </cell>
          <cell r="AE44">
            <v>340.09</v>
          </cell>
          <cell r="AF44">
            <v>165.84899999999999</v>
          </cell>
          <cell r="AG44">
            <v>36.18</v>
          </cell>
          <cell r="AH44">
            <v>49.276000000000003</v>
          </cell>
          <cell r="AI44">
            <v>79.915999999999997</v>
          </cell>
          <cell r="AJ44">
            <v>53.363999999999997</v>
          </cell>
          <cell r="AK44">
            <v>36.307000000000002</v>
          </cell>
          <cell r="AL44">
            <v>19.908000000000001</v>
          </cell>
          <cell r="AM44">
            <v>73.164109999999994</v>
          </cell>
          <cell r="AN44">
            <v>143.10900000000001</v>
          </cell>
          <cell r="AO44">
            <v>57.404000000000003</v>
          </cell>
          <cell r="AP44">
            <v>62.859000000000002</v>
          </cell>
          <cell r="AQ44">
            <v>20.13</v>
          </cell>
          <cell r="AR44">
            <v>6.2560000000000002</v>
          </cell>
          <cell r="AS44">
            <v>41.072000000000003</v>
          </cell>
          <cell r="AT44">
            <v>19.582000000000001</v>
          </cell>
          <cell r="AU44">
            <v>73.233000000000004</v>
          </cell>
          <cell r="AV44">
            <v>50.853999999999999</v>
          </cell>
          <cell r="AW44">
            <v>57.841999999999999</v>
          </cell>
          <cell r="AX44">
            <v>26.838999999999999</v>
          </cell>
          <cell r="AY44">
            <v>39.875</v>
          </cell>
          <cell r="AZ44">
            <v>75.411709999999999</v>
          </cell>
          <cell r="BA44">
            <v>90.292609999999996</v>
          </cell>
          <cell r="BB44">
            <v>141.28520029999999</v>
          </cell>
          <cell r="BC44">
            <v>27.46857</v>
          </cell>
          <cell r="BD44">
            <v>66.518600000000006</v>
          </cell>
          <cell r="BE44">
            <v>41.011389999999999</v>
          </cell>
          <cell r="BF44">
            <v>17.167000000000002</v>
          </cell>
          <cell r="BG44">
            <v>76.376519999999999</v>
          </cell>
          <cell r="BH44">
            <v>76.723470000000006</v>
          </cell>
          <cell r="BI44">
            <v>51.622999999999998</v>
          </cell>
          <cell r="BJ44">
            <v>89.512199999999993</v>
          </cell>
          <cell r="BK44">
            <v>89.512199999999993</v>
          </cell>
          <cell r="BL44">
            <v>10</v>
          </cell>
          <cell r="BM44">
            <v>61.859690000000001</v>
          </cell>
          <cell r="BN44">
            <v>48.847000000000001</v>
          </cell>
          <cell r="BO44">
            <v>80.748009999999994</v>
          </cell>
          <cell r="BP44">
            <v>52.274709999999999</v>
          </cell>
          <cell r="BQ44">
            <v>12.611000000000001</v>
          </cell>
          <cell r="BR44">
            <v>26.754000000000001</v>
          </cell>
          <cell r="BS44">
            <v>19.203709999999997</v>
          </cell>
          <cell r="BT44">
            <v>19.187009999999997</v>
          </cell>
          <cell r="BU44">
            <v>31.1464</v>
          </cell>
          <cell r="BV44">
            <v>68.143729999999991</v>
          </cell>
          <cell r="BW44">
            <v>10.592000000000001</v>
          </cell>
          <cell r="BX44">
            <v>19.185200000000002</v>
          </cell>
          <cell r="BY44">
            <v>15.311729999999999</v>
          </cell>
          <cell r="BZ44">
            <v>2.2999999999999998</v>
          </cell>
          <cell r="CA44">
            <v>2.9975999999999998</v>
          </cell>
          <cell r="CB44">
            <v>0.375</v>
          </cell>
          <cell r="CC44">
            <v>1.5163</v>
          </cell>
          <cell r="CD44">
            <v>2.5926</v>
          </cell>
          <cell r="CE44">
            <v>0.57599999999999996</v>
          </cell>
          <cell r="CF44">
            <v>0.57599999999999996</v>
          </cell>
          <cell r="CG44">
            <v>1.7963</v>
          </cell>
          <cell r="CH44">
            <v>4.4089</v>
          </cell>
          <cell r="CI44">
            <v>1.0620000000000001</v>
          </cell>
          <cell r="CJ44">
            <v>8.3824699999999996</v>
          </cell>
          <cell r="CK44">
            <v>3.4491399999999999</v>
          </cell>
          <cell r="CL44">
            <v>0</v>
          </cell>
          <cell r="CM44">
            <v>2.8026</v>
          </cell>
          <cell r="CN44">
            <v>1.2963</v>
          </cell>
          <cell r="CO44">
            <v>2.7725999999999997</v>
          </cell>
          <cell r="CP44">
            <v>3.1646000000000001</v>
          </cell>
          <cell r="CQ44">
            <v>1.389</v>
          </cell>
          <cell r="CR44">
            <v>47</v>
          </cell>
          <cell r="CS44">
            <v>36.389220000000002</v>
          </cell>
          <cell r="CT44">
            <v>9.3212199999999985</v>
          </cell>
          <cell r="CU44">
            <v>7.2830000000000004</v>
          </cell>
          <cell r="CV44">
            <v>21.38963</v>
          </cell>
          <cell r="CW44">
            <v>0.1</v>
          </cell>
          <cell r="CX44">
            <v>46.356999999999999</v>
          </cell>
          <cell r="CY44">
            <v>46.673999999999999</v>
          </cell>
          <cell r="CZ44">
            <v>102.22760000000001</v>
          </cell>
          <cell r="DA44">
            <v>59.447499999999998</v>
          </cell>
          <cell r="DB44">
            <v>58.942</v>
          </cell>
          <cell r="DC44">
            <v>53.757660000000001</v>
          </cell>
          <cell r="DD44">
            <v>67.784309999999991</v>
          </cell>
          <cell r="DE44">
            <v>58.356000000000002</v>
          </cell>
          <cell r="DF44">
            <v>82.650999999999996</v>
          </cell>
          <cell r="DG44">
            <v>18.37</v>
          </cell>
          <cell r="DH44">
            <v>104.8797</v>
          </cell>
          <cell r="DI44">
            <v>131.13364000000001</v>
          </cell>
          <cell r="DJ44">
            <v>43.99597</v>
          </cell>
          <cell r="DK44">
            <v>44.31</v>
          </cell>
          <cell r="DL44">
            <v>50.411999999999999</v>
          </cell>
          <cell r="DM44">
            <v>6</v>
          </cell>
          <cell r="DN44">
            <v>41.945999999999998</v>
          </cell>
          <cell r="DO44">
            <v>51.326000000000001</v>
          </cell>
          <cell r="DP44">
            <v>45.341999999999999</v>
          </cell>
          <cell r="DQ44">
            <v>33.860300000000002</v>
          </cell>
          <cell r="DR44">
            <v>59.679000000000002</v>
          </cell>
          <cell r="DS44">
            <v>47.034999999999997</v>
          </cell>
          <cell r="DT44">
            <v>47.685000000000002</v>
          </cell>
          <cell r="DU44">
            <v>130.11250999999999</v>
          </cell>
        </row>
        <row r="48">
          <cell r="C48">
            <v>0</v>
          </cell>
          <cell r="D48">
            <v>0</v>
          </cell>
          <cell r="E48">
            <v>2.1999999999999999E-2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0.55000000000000004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6.9000000000000006E-2</v>
          </cell>
          <cell r="AI48">
            <v>1.1100000000000001</v>
          </cell>
          <cell r="AJ48">
            <v>0</v>
          </cell>
          <cell r="AK48">
            <v>0.11</v>
          </cell>
          <cell r="AL48">
            <v>0</v>
          </cell>
          <cell r="AM48">
            <v>0.35832999999999998</v>
          </cell>
          <cell r="AN48">
            <v>0.1</v>
          </cell>
          <cell r="AO48">
            <v>1E-3</v>
          </cell>
          <cell r="AP48">
            <v>2.4E-2</v>
          </cell>
          <cell r="AQ48">
            <v>0.24199999999999999</v>
          </cell>
          <cell r="AR48">
            <v>8.5999999999999993E-2</v>
          </cell>
          <cell r="AS48">
            <v>0.01</v>
          </cell>
          <cell r="AT48">
            <v>3</v>
          </cell>
          <cell r="AU48">
            <v>0.18099999999999999</v>
          </cell>
          <cell r="AV48">
            <v>0.27400000000000002</v>
          </cell>
          <cell r="AW48">
            <v>0</v>
          </cell>
          <cell r="AX48">
            <v>0.1</v>
          </cell>
          <cell r="AY48">
            <v>0</v>
          </cell>
          <cell r="AZ48">
            <v>0.06</v>
          </cell>
          <cell r="BA48">
            <v>0.23799999999999999</v>
          </cell>
          <cell r="BB48">
            <v>0.4214</v>
          </cell>
          <cell r="BC48">
            <v>0.125</v>
          </cell>
          <cell r="BD48">
            <v>0.05</v>
          </cell>
          <cell r="BE48">
            <v>3.1E-2</v>
          </cell>
          <cell r="BF48">
            <v>20.832000000000001</v>
          </cell>
          <cell r="BG48">
            <v>44.146000000000001</v>
          </cell>
          <cell r="BH48">
            <v>57.330500000000001</v>
          </cell>
          <cell r="BI48">
            <v>20.260000000000002</v>
          </cell>
          <cell r="BJ48">
            <v>3.5150000000000001</v>
          </cell>
          <cell r="BK48">
            <v>3.5150000000000001</v>
          </cell>
          <cell r="BL48">
            <v>0.98499999999999999</v>
          </cell>
          <cell r="BM48">
            <v>0.41599999999999998</v>
          </cell>
          <cell r="BN48">
            <v>0.05</v>
          </cell>
          <cell r="BO48">
            <v>0.23</v>
          </cell>
          <cell r="BP48">
            <v>0.2</v>
          </cell>
          <cell r="BQ48">
            <v>7.2999999999999995E-2</v>
          </cell>
          <cell r="BR48">
            <v>6.5000000000000002E-2</v>
          </cell>
          <cell r="BS48">
            <v>9.3895999999999997</v>
          </cell>
          <cell r="BT48">
            <v>0.06</v>
          </cell>
          <cell r="BU48">
            <v>10.145</v>
          </cell>
          <cell r="BV48">
            <v>0.06</v>
          </cell>
          <cell r="BW48">
            <v>10.029999999999999</v>
          </cell>
          <cell r="BX48">
            <v>0.23899999999999999</v>
          </cell>
          <cell r="BY48">
            <v>36.633000000000003</v>
          </cell>
          <cell r="BZ48">
            <v>0.187</v>
          </cell>
          <cell r="CA48">
            <v>10.180999999999999</v>
          </cell>
          <cell r="CB48">
            <v>19.734000000000002</v>
          </cell>
          <cell r="CC48">
            <v>10.119999999999999</v>
          </cell>
          <cell r="CD48">
            <v>0.86</v>
          </cell>
          <cell r="CE48">
            <v>0.32400000000000001</v>
          </cell>
          <cell r="CF48">
            <v>0.32400000000000001</v>
          </cell>
          <cell r="CG48">
            <v>0.14199999999999999</v>
          </cell>
          <cell r="CH48">
            <v>0.20649999999999999</v>
          </cell>
          <cell r="CI48">
            <v>0.02</v>
          </cell>
          <cell r="CJ48">
            <v>10.105</v>
          </cell>
          <cell r="CK48">
            <v>0.52900000000000003</v>
          </cell>
          <cell r="CL48">
            <v>1.1040000000000001</v>
          </cell>
          <cell r="CM48">
            <v>20.395</v>
          </cell>
          <cell r="CN48">
            <v>0.30649999999999999</v>
          </cell>
          <cell r="CO48">
            <v>0.378</v>
          </cell>
          <cell r="CP48">
            <v>18.614599999999999</v>
          </cell>
          <cell r="CQ48">
            <v>0.495</v>
          </cell>
          <cell r="CR48">
            <v>0.53100000000000003</v>
          </cell>
          <cell r="CS48">
            <v>0.71</v>
          </cell>
          <cell r="CT48">
            <v>0.46200000000000002</v>
          </cell>
          <cell r="CU48">
            <v>0.27100000000000002</v>
          </cell>
          <cell r="CV48">
            <v>0.27700000000000002</v>
          </cell>
          <cell r="CW48">
            <v>0.59299999999999997</v>
          </cell>
          <cell r="CX48">
            <v>0.31900000000000001</v>
          </cell>
          <cell r="CY48">
            <v>0.53100000000000003</v>
          </cell>
          <cell r="CZ48">
            <v>0.27500000000000002</v>
          </cell>
          <cell r="DA48">
            <v>0.17349999999999999</v>
          </cell>
          <cell r="DB48">
            <v>0.32100000000000001</v>
          </cell>
          <cell r="DC48">
            <v>0.55400000000000005</v>
          </cell>
          <cell r="DD48">
            <v>0.439</v>
          </cell>
          <cell r="DE48">
            <v>9.0999999999999998E-2</v>
          </cell>
          <cell r="DF48">
            <v>0.11899999999999999</v>
          </cell>
          <cell r="DG48">
            <v>5.0000000000000001E-3</v>
          </cell>
          <cell r="DH48">
            <v>0.28399999999999997</v>
          </cell>
          <cell r="DI48">
            <v>0.29299999999999998</v>
          </cell>
          <cell r="DJ48">
            <v>0.73199999999999998</v>
          </cell>
          <cell r="DK48">
            <v>0.373</v>
          </cell>
          <cell r="DL48">
            <v>0.54</v>
          </cell>
          <cell r="DM48">
            <v>0.01</v>
          </cell>
          <cell r="DN48">
            <v>1.2999999999999999E-2</v>
          </cell>
          <cell r="DO48">
            <v>1.2999999999999999E-2</v>
          </cell>
          <cell r="DP48">
            <v>0</v>
          </cell>
          <cell r="DQ48">
            <v>5.0000000000000001E-4</v>
          </cell>
          <cell r="DR48">
            <v>5.0000000000000001E-4</v>
          </cell>
          <cell r="DS48">
            <v>0</v>
          </cell>
          <cell r="DT48">
            <v>2E-3</v>
          </cell>
          <cell r="DU48">
            <v>0</v>
          </cell>
        </row>
        <row r="52">
          <cell r="AZ52">
            <v>210.5</v>
          </cell>
          <cell r="BA52">
            <v>72.5</v>
          </cell>
          <cell r="BB52">
            <v>79.712000000000003</v>
          </cell>
          <cell r="BC52">
            <v>63</v>
          </cell>
          <cell r="BD52">
            <v>46.040999999999997</v>
          </cell>
          <cell r="BE52">
            <v>0</v>
          </cell>
          <cell r="BF52">
            <v>38.799999999999997</v>
          </cell>
          <cell r="BG52">
            <v>16.5</v>
          </cell>
          <cell r="BH52">
            <v>16.2</v>
          </cell>
          <cell r="BI52">
            <v>12.016</v>
          </cell>
          <cell r="BJ52">
            <v>120.03400000000001</v>
          </cell>
          <cell r="BK52">
            <v>32</v>
          </cell>
          <cell r="BL52">
            <v>16</v>
          </cell>
          <cell r="BM52">
            <v>133.30000000000001</v>
          </cell>
          <cell r="BN52">
            <v>16.5</v>
          </cell>
          <cell r="BO52">
            <v>16</v>
          </cell>
          <cell r="BP52">
            <v>12</v>
          </cell>
          <cell r="BQ52">
            <v>15</v>
          </cell>
          <cell r="BR52">
            <v>0</v>
          </cell>
          <cell r="BS52">
            <v>0</v>
          </cell>
          <cell r="BT52">
            <v>16.5</v>
          </cell>
          <cell r="BU52">
            <v>204.73</v>
          </cell>
          <cell r="BV52">
            <v>25.202999999999999</v>
          </cell>
          <cell r="BW52">
            <v>0</v>
          </cell>
          <cell r="BX52">
            <v>0</v>
          </cell>
          <cell r="BY52">
            <v>16</v>
          </cell>
          <cell r="BZ52">
            <v>0</v>
          </cell>
          <cell r="CA52">
            <v>166.904</v>
          </cell>
          <cell r="CB52">
            <v>24.327000000000002</v>
          </cell>
          <cell r="CC52">
            <v>76</v>
          </cell>
          <cell r="CD52">
            <v>16.827000000000002</v>
          </cell>
          <cell r="CE52">
            <v>121.09</v>
          </cell>
          <cell r="CF52">
            <v>151.82499999999999</v>
          </cell>
          <cell r="CG52">
            <v>0</v>
          </cell>
          <cell r="CH52">
            <v>92.445999999999998</v>
          </cell>
          <cell r="CI52">
            <v>40.835999999999999</v>
          </cell>
          <cell r="CJ52">
            <v>20</v>
          </cell>
          <cell r="CK52">
            <v>97.5</v>
          </cell>
          <cell r="CL52">
            <v>0</v>
          </cell>
          <cell r="CM52">
            <v>83.5</v>
          </cell>
          <cell r="CN52">
            <v>217.244</v>
          </cell>
          <cell r="CO52">
            <v>60.500099999999996</v>
          </cell>
          <cell r="CP52">
            <v>17</v>
          </cell>
          <cell r="CQ52">
            <v>125</v>
          </cell>
          <cell r="CR52">
            <v>19</v>
          </cell>
          <cell r="CS52">
            <v>0</v>
          </cell>
          <cell r="CT52">
            <v>125</v>
          </cell>
          <cell r="CU52">
            <v>49</v>
          </cell>
          <cell r="CV52">
            <v>58</v>
          </cell>
          <cell r="CW52">
            <v>142.4</v>
          </cell>
          <cell r="CX52">
            <v>39</v>
          </cell>
          <cell r="CY52">
            <v>139</v>
          </cell>
          <cell r="CZ52">
            <v>136</v>
          </cell>
          <cell r="DA52">
            <v>40</v>
          </cell>
          <cell r="DB52">
            <v>190.65</v>
          </cell>
          <cell r="DC52">
            <v>53.5</v>
          </cell>
          <cell r="DD52">
            <v>141.35</v>
          </cell>
          <cell r="DE52">
            <v>26.666</v>
          </cell>
          <cell r="DF52">
            <v>189.35</v>
          </cell>
          <cell r="DG52">
            <v>69</v>
          </cell>
          <cell r="DH52">
            <v>149.5</v>
          </cell>
          <cell r="DI52">
            <v>21.1</v>
          </cell>
          <cell r="DJ52">
            <v>234.5</v>
          </cell>
          <cell r="DK52">
            <v>149.5</v>
          </cell>
          <cell r="DL52">
            <v>76</v>
          </cell>
          <cell r="DM52">
            <v>20</v>
          </cell>
          <cell r="DN52">
            <v>276.988</v>
          </cell>
          <cell r="DO52">
            <v>0</v>
          </cell>
          <cell r="DP52">
            <v>265</v>
          </cell>
          <cell r="DQ52">
            <v>160</v>
          </cell>
          <cell r="DR52">
            <v>72</v>
          </cell>
          <cell r="DS52">
            <v>16</v>
          </cell>
          <cell r="DT52">
            <v>154.5</v>
          </cell>
          <cell r="DU52">
            <v>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K19" activePane="bottomRight" state="frozen"/>
      <selection pane="topRight" activeCell="C1" sqref="C1"/>
      <selection pane="bottomLeft" activeCell="A7" sqref="A7"/>
      <selection pane="bottomRight" activeCell="DU21" sqref="DU21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5" width="9.5703125" style="3" customWidth="1"/>
    <col min="126" max="16384" width="12.42578125" style="2"/>
  </cols>
  <sheetData>
    <row r="1" spans="2:125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</row>
    <row r="2" spans="2:125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</row>
    <row r="3" spans="2:125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</row>
    <row r="4" spans="2:125" ht="0.75" customHeight="1" x14ac:dyDescent="0.2"/>
    <row r="5" spans="2:125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</row>
    <row r="6" spans="2:125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  <c r="DS6" s="9">
        <v>45685</v>
      </c>
      <c r="DT6" s="9">
        <v>45716</v>
      </c>
      <c r="DU6" s="9">
        <v>45717</v>
      </c>
    </row>
    <row r="7" spans="2:125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</row>
    <row r="8" spans="2:125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1.871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:DS8" si="7">DR12+DR16</f>
        <v>0.89800000000000002</v>
      </c>
      <c r="DS8" s="13">
        <f t="shared" si="7"/>
        <v>0.65500000000000003</v>
      </c>
      <c r="DT8" s="13">
        <f t="shared" ref="DT8:DU8" si="8">DT12+DT16</f>
        <v>1.022</v>
      </c>
      <c r="DU8" s="13">
        <f t="shared" si="8"/>
        <v>1.0049999999999999</v>
      </c>
    </row>
    <row r="9" spans="2:125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9">DH13+DH17</f>
        <v>1259.7070000000001</v>
      </c>
      <c r="DI9" s="14">
        <f t="shared" si="9"/>
        <v>1504.11</v>
      </c>
      <c r="DJ9" s="14">
        <f t="shared" ref="DJ9:DK9" si="10">DJ13+DJ17</f>
        <v>183.90899999999999</v>
      </c>
      <c r="DK9" s="14">
        <f t="shared" si="10"/>
        <v>0</v>
      </c>
      <c r="DL9" s="14">
        <f t="shared" ref="DL9:DM9" si="11">DL13+DL17</f>
        <v>205.37899999999999</v>
      </c>
      <c r="DM9" s="14">
        <f t="shared" si="11"/>
        <v>4.7681999999999993</v>
      </c>
      <c r="DN9" s="14">
        <f t="shared" ref="DN9:DO9" si="12">DN13+DN17</f>
        <v>7.1966000000000001</v>
      </c>
      <c r="DO9" s="14">
        <f t="shared" si="12"/>
        <v>12.7727</v>
      </c>
      <c r="DP9" s="14">
        <f t="shared" ref="DP9:DQ9" si="13">DP13+DP17</f>
        <v>5.8639999999999999</v>
      </c>
      <c r="DQ9" s="14">
        <f t="shared" si="13"/>
        <v>2.9389000000000003</v>
      </c>
      <c r="DR9" s="14">
        <f t="shared" ref="DR9:DS9" si="14">DR13+DR17</f>
        <v>3.5042</v>
      </c>
      <c r="DS9" s="14">
        <f t="shared" si="14"/>
        <v>2.0392999999999999</v>
      </c>
      <c r="DT9" s="14">
        <f t="shared" ref="DT9:DU9" si="15">DT13+DT17</f>
        <v>4.0061</v>
      </c>
      <c r="DU9" s="14">
        <f t="shared" si="15"/>
        <v>2.1859999999999999</v>
      </c>
    </row>
    <row r="10" spans="2:125" s="3" customFormat="1" x14ac:dyDescent="0.2">
      <c r="B10" s="12" t="s">
        <v>6</v>
      </c>
      <c r="C10" s="14">
        <f t="shared" ref="C10:BN10" si="16">ROUND((C9/C8)*1000,2)</f>
        <v>5801.54</v>
      </c>
      <c r="D10" s="14">
        <f t="shared" si="16"/>
        <v>5857.94</v>
      </c>
      <c r="E10" s="14">
        <f t="shared" si="16"/>
        <v>4747.54</v>
      </c>
      <c r="F10" s="14">
        <f t="shared" si="16"/>
        <v>4798.7700000000004</v>
      </c>
      <c r="G10" s="14">
        <f t="shared" si="16"/>
        <v>4075.35</v>
      </c>
      <c r="H10" s="14">
        <f t="shared" si="16"/>
        <v>5256.85</v>
      </c>
      <c r="I10" s="14">
        <f t="shared" si="16"/>
        <v>6507.54</v>
      </c>
      <c r="J10" s="14">
        <f t="shared" si="16"/>
        <v>7546.89</v>
      </c>
      <c r="K10" s="14">
        <f t="shared" si="16"/>
        <v>5861.6</v>
      </c>
      <c r="L10" s="14">
        <f t="shared" si="16"/>
        <v>5211.2</v>
      </c>
      <c r="M10" s="14">
        <f t="shared" si="16"/>
        <v>5881.67</v>
      </c>
      <c r="N10" s="14">
        <f t="shared" si="16"/>
        <v>7014.59</v>
      </c>
      <c r="O10" s="14">
        <f t="shared" si="16"/>
        <v>5902.81</v>
      </c>
      <c r="P10" s="14">
        <f t="shared" si="16"/>
        <v>6034.44</v>
      </c>
      <c r="Q10" s="14">
        <f t="shared" si="16"/>
        <v>5871.52</v>
      </c>
      <c r="R10" s="14">
        <f t="shared" si="16"/>
        <v>6499.55</v>
      </c>
      <c r="S10" s="14">
        <f t="shared" si="16"/>
        <v>5657.19</v>
      </c>
      <c r="T10" s="14">
        <f t="shared" si="16"/>
        <v>6369.44</v>
      </c>
      <c r="U10" s="14">
        <f t="shared" si="16"/>
        <v>5900.43</v>
      </c>
      <c r="V10" s="14">
        <f t="shared" si="16"/>
        <v>6913.55</v>
      </c>
      <c r="W10" s="14">
        <f t="shared" si="16"/>
        <v>5398.85</v>
      </c>
      <c r="X10" s="14">
        <f t="shared" si="16"/>
        <v>5656.96</v>
      </c>
      <c r="Y10" s="14">
        <f t="shared" si="16"/>
        <v>5726.54</v>
      </c>
      <c r="Z10" s="14">
        <f t="shared" si="16"/>
        <v>4958.32</v>
      </c>
      <c r="AA10" s="14">
        <f t="shared" si="16"/>
        <v>4352.33</v>
      </c>
      <c r="AB10" s="14">
        <f t="shared" si="16"/>
        <v>2761.38</v>
      </c>
      <c r="AC10" s="14">
        <f t="shared" si="16"/>
        <v>5931.69</v>
      </c>
      <c r="AD10" s="14">
        <f t="shared" si="16"/>
        <v>6173.43</v>
      </c>
      <c r="AE10" s="14">
        <f t="shared" si="16"/>
        <v>4873.95</v>
      </c>
      <c r="AF10" s="14">
        <f t="shared" si="16"/>
        <v>5835.04</v>
      </c>
      <c r="AG10" s="14">
        <f t="shared" si="16"/>
        <v>3862.59</v>
      </c>
      <c r="AH10" s="14">
        <f t="shared" si="16"/>
        <v>5373</v>
      </c>
      <c r="AI10" s="14">
        <f t="shared" si="16"/>
        <v>2522.08</v>
      </c>
      <c r="AJ10" s="14">
        <f t="shared" si="16"/>
        <v>3492.21</v>
      </c>
      <c r="AK10" s="14">
        <f t="shared" si="16"/>
        <v>5917.32</v>
      </c>
      <c r="AL10" s="14">
        <f t="shared" si="16"/>
        <v>7753.87</v>
      </c>
      <c r="AM10" s="14">
        <f t="shared" si="16"/>
        <v>5563</v>
      </c>
      <c r="AN10" s="14">
        <f t="shared" si="16"/>
        <v>4639.04</v>
      </c>
      <c r="AO10" s="14">
        <f t="shared" si="16"/>
        <v>6529.01</v>
      </c>
      <c r="AP10" s="14">
        <f t="shared" si="16"/>
        <v>6018.77</v>
      </c>
      <c r="AQ10" s="14">
        <f t="shared" si="16"/>
        <v>7686.85</v>
      </c>
      <c r="AR10" s="14">
        <f t="shared" si="16"/>
        <v>7059.06</v>
      </c>
      <c r="AS10" s="14">
        <f t="shared" si="16"/>
        <v>7840.32</v>
      </c>
      <c r="AT10" s="14">
        <f t="shared" si="16"/>
        <v>8590.82</v>
      </c>
      <c r="AU10" s="14">
        <f t="shared" si="16"/>
        <v>14829.94</v>
      </c>
      <c r="AV10" s="14">
        <f t="shared" si="16"/>
        <v>8335.16</v>
      </c>
      <c r="AW10" s="14">
        <f t="shared" si="16"/>
        <v>8629.42</v>
      </c>
      <c r="AX10" s="14">
        <f t="shared" si="16"/>
        <v>8079.93</v>
      </c>
      <c r="AY10" s="14">
        <f t="shared" si="16"/>
        <v>9116.6</v>
      </c>
      <c r="AZ10" s="14">
        <f t="shared" si="16"/>
        <v>7569.14</v>
      </c>
      <c r="BA10" s="14">
        <f t="shared" si="16"/>
        <v>7810.2</v>
      </c>
      <c r="BB10" s="14">
        <f t="shared" si="16"/>
        <v>7635.07</v>
      </c>
      <c r="BC10" s="14">
        <f t="shared" si="16"/>
        <v>8640.7800000000007</v>
      </c>
      <c r="BD10" s="14">
        <f t="shared" si="16"/>
        <v>8635.34</v>
      </c>
      <c r="BE10" s="14">
        <f t="shared" si="16"/>
        <v>8925.11</v>
      </c>
      <c r="BF10" s="14">
        <f t="shared" si="16"/>
        <v>10927.47</v>
      </c>
      <c r="BG10" s="14">
        <f t="shared" si="16"/>
        <v>8619.1</v>
      </c>
      <c r="BH10" s="14">
        <f t="shared" si="16"/>
        <v>9161.06</v>
      </c>
      <c r="BI10" s="14">
        <f t="shared" si="16"/>
        <v>6796.45</v>
      </c>
      <c r="BJ10" s="14">
        <f t="shared" si="16"/>
        <v>8176.26</v>
      </c>
      <c r="BK10" s="14">
        <f t="shared" si="16"/>
        <v>8095.1</v>
      </c>
      <c r="BL10" s="14">
        <f t="shared" si="16"/>
        <v>8795.26</v>
      </c>
      <c r="BM10" s="14">
        <f t="shared" si="16"/>
        <v>7764.21</v>
      </c>
      <c r="BN10" s="14">
        <f t="shared" si="16"/>
        <v>7318.53</v>
      </c>
      <c r="BO10" s="14">
        <f t="shared" ref="BO10:DG10" si="17">ROUND((BO9/BO8)*1000,2)</f>
        <v>7498.89</v>
      </c>
      <c r="BP10" s="14">
        <f t="shared" si="17"/>
        <v>7086.24</v>
      </c>
      <c r="BQ10" s="14">
        <f t="shared" si="17"/>
        <v>7418.14</v>
      </c>
      <c r="BR10" s="14">
        <f t="shared" si="17"/>
        <v>7630.18</v>
      </c>
      <c r="BS10" s="14">
        <f t="shared" si="17"/>
        <v>8039.59</v>
      </c>
      <c r="BT10" s="14">
        <f t="shared" si="17"/>
        <v>7713.96</v>
      </c>
      <c r="BU10" s="14">
        <f t="shared" si="17"/>
        <v>7493.35</v>
      </c>
      <c r="BV10" s="14">
        <f t="shared" si="17"/>
        <v>7017.4</v>
      </c>
      <c r="BW10" s="14">
        <f t="shared" si="17"/>
        <v>6599.7</v>
      </c>
      <c r="BX10" s="14">
        <f t="shared" si="17"/>
        <v>6960.09</v>
      </c>
      <c r="BY10" s="14">
        <f t="shared" si="17"/>
        <v>6755.76</v>
      </c>
      <c r="BZ10" s="14">
        <f t="shared" si="17"/>
        <v>6807.49</v>
      </c>
      <c r="CA10" s="14">
        <f t="shared" si="17"/>
        <v>5883.92</v>
      </c>
      <c r="CB10" s="14">
        <f t="shared" si="17"/>
        <v>6091.02</v>
      </c>
      <c r="CC10" s="14">
        <f t="shared" si="17"/>
        <v>7292.83</v>
      </c>
      <c r="CD10" s="14">
        <f t="shared" si="17"/>
        <v>7827.91</v>
      </c>
      <c r="CE10" s="14">
        <f t="shared" si="17"/>
        <v>7911.06</v>
      </c>
      <c r="CF10" s="14">
        <f t="shared" si="17"/>
        <v>8280.19</v>
      </c>
      <c r="CG10" s="14">
        <f t="shared" si="17"/>
        <v>6422.76</v>
      </c>
      <c r="CH10" s="14">
        <f t="shared" si="17"/>
        <v>8224.5</v>
      </c>
      <c r="CI10" s="14">
        <f t="shared" si="17"/>
        <v>3960.33</v>
      </c>
      <c r="CJ10" s="14">
        <f t="shared" si="17"/>
        <v>3704.99</v>
      </c>
      <c r="CK10" s="14">
        <f t="shared" si="17"/>
        <v>8539.25</v>
      </c>
      <c r="CL10" s="14">
        <f t="shared" si="17"/>
        <v>8159.83</v>
      </c>
      <c r="CM10" s="14">
        <f t="shared" si="17"/>
        <v>5967.05</v>
      </c>
      <c r="CN10" s="14">
        <f t="shared" si="17"/>
        <v>4310.3999999999996</v>
      </c>
      <c r="CO10" s="14">
        <f t="shared" si="17"/>
        <v>4439.2700000000004</v>
      </c>
      <c r="CP10" s="14">
        <f t="shared" si="17"/>
        <v>3828.05</v>
      </c>
      <c r="CQ10" s="14">
        <f t="shared" si="17"/>
        <v>4359.88</v>
      </c>
      <c r="CR10" s="14">
        <f t="shared" si="17"/>
        <v>5443.24</v>
      </c>
      <c r="CS10" s="14">
        <f t="shared" si="17"/>
        <v>13813.75</v>
      </c>
      <c r="CT10" s="14">
        <f t="shared" si="17"/>
        <v>4276.22</v>
      </c>
      <c r="CU10" s="14">
        <f t="shared" si="17"/>
        <v>7899.89</v>
      </c>
      <c r="CV10" s="14">
        <f t="shared" si="17"/>
        <v>8073.33</v>
      </c>
      <c r="CW10" s="14">
        <f t="shared" si="17"/>
        <v>2198.21</v>
      </c>
      <c r="CX10" s="14">
        <f t="shared" si="17"/>
        <v>7849.6</v>
      </c>
      <c r="CY10" s="14">
        <f t="shared" si="17"/>
        <v>7530.8</v>
      </c>
      <c r="CZ10" s="14">
        <f t="shared" si="17"/>
        <v>7337.29</v>
      </c>
      <c r="DA10" s="14">
        <f t="shared" si="17"/>
        <v>7607.21</v>
      </c>
      <c r="DB10" s="14">
        <f t="shared" si="17"/>
        <v>7758.38</v>
      </c>
      <c r="DC10" s="14">
        <f t="shared" si="17"/>
        <v>7665.98</v>
      </c>
      <c r="DD10" s="14">
        <f t="shared" si="17"/>
        <v>6382.15</v>
      </c>
      <c r="DE10" s="14">
        <f t="shared" si="17"/>
        <v>6710.17</v>
      </c>
      <c r="DF10" s="14">
        <f t="shared" si="17"/>
        <v>6440.17</v>
      </c>
      <c r="DG10" s="14">
        <f t="shared" si="17"/>
        <v>3644.8</v>
      </c>
      <c r="DH10" s="14">
        <f t="shared" ref="DH10:DI10" si="18">ROUND((DH9/DH8)*1000,2)</f>
        <v>5749.62</v>
      </c>
      <c r="DI10" s="14">
        <f t="shared" si="18"/>
        <v>6238.09</v>
      </c>
      <c r="DJ10" s="14">
        <f t="shared" ref="DJ10" si="19">ROUND((DJ9/DJ8)*1000,2)</f>
        <v>4098.07</v>
      </c>
      <c r="DK10" s="14">
        <v>0</v>
      </c>
      <c r="DL10" s="14">
        <f t="shared" ref="DL10:DM10" si="20">ROUND((DL9/DL8)*1000,2)</f>
        <v>7922.35</v>
      </c>
      <c r="DM10" s="14">
        <f t="shared" si="20"/>
        <v>1662.2</v>
      </c>
      <c r="DN10" s="14">
        <f t="shared" ref="DN10:DO10" si="21">ROUND((DN9/DN8)*1000,2)</f>
        <v>2508.75</v>
      </c>
      <c r="DO10" s="14">
        <f t="shared" si="21"/>
        <v>6826.67</v>
      </c>
      <c r="DP10" s="14">
        <f t="shared" ref="DP10:DQ10" si="22">ROUND((DP9/DP8)*1000,2)</f>
        <v>2044.2</v>
      </c>
      <c r="DQ10" s="14">
        <f t="shared" si="22"/>
        <v>1024.51</v>
      </c>
      <c r="DR10" s="14">
        <f t="shared" ref="DR10:DS10" si="23">ROUND((DR9/DR8)*1000,2)</f>
        <v>3902.23</v>
      </c>
      <c r="DS10" s="14">
        <f t="shared" si="23"/>
        <v>3113.44</v>
      </c>
      <c r="DT10" s="14">
        <f t="shared" ref="DT10:DU10" si="24">ROUND((DT9/DT8)*1000,2)</f>
        <v>3919.86</v>
      </c>
      <c r="DU10" s="14">
        <f t="shared" si="24"/>
        <v>2175.12</v>
      </c>
    </row>
    <row r="11" spans="2:125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</row>
    <row r="12" spans="2:125" s="17" customFormat="1" x14ac:dyDescent="0.2">
      <c r="B12" s="18" t="s">
        <v>4</v>
      </c>
      <c r="C12" s="16">
        <f>'[1]Tab 2A 2024'!C$12</f>
        <v>54.337053571428569</v>
      </c>
      <c r="D12" s="16">
        <f>'[1]Tab 2A 2024'!D$12</f>
        <v>54.166517857142857</v>
      </c>
      <c r="E12" s="16">
        <f>'[1]Tab 2A 2024'!E$12</f>
        <v>129.08392857142857</v>
      </c>
      <c r="F12" s="16">
        <f>'[1]Tab 2A 2024'!F$12</f>
        <v>117.87276785714286</v>
      </c>
      <c r="G12" s="16">
        <f>'[1]Tab 2A 2024'!G$12</f>
        <v>279.75937499999998</v>
      </c>
      <c r="H12" s="16">
        <f>'[1]Tab 2A 2024'!H$12</f>
        <v>444.44642857142856</v>
      </c>
      <c r="I12" s="16">
        <f>'[1]Tab 2A 2024'!I$12</f>
        <v>607.56473214285711</v>
      </c>
      <c r="J12" s="16">
        <f>'[1]Tab 2A 2024'!J$12</f>
        <v>419.25669642857144</v>
      </c>
      <c r="K12" s="16">
        <f>'[1]Tab 2A 2024'!K$12</f>
        <v>467.57366071428572</v>
      </c>
      <c r="L12" s="16">
        <f>'[1]Tab 2A 2024'!L$12</f>
        <v>193.64776785714287</v>
      </c>
      <c r="M12" s="16">
        <f>'[1]Tab 2A 2024'!M$12</f>
        <v>101.10223214285715</v>
      </c>
      <c r="N12" s="16">
        <f>'[1]Tab 2A 2024'!N$12</f>
        <v>33.192410714285714</v>
      </c>
      <c r="O12" s="16">
        <f>'[1]Tab 2A 2024'!O$12</f>
        <v>456.95178571428573</v>
      </c>
      <c r="P12" s="16">
        <f>'[1]Tab 2A 2024'!P$12</f>
        <v>177.22812500000001</v>
      </c>
      <c r="Q12" s="16">
        <f>'[1]Tab 2A 2024'!Q$12</f>
        <v>298.9794642857143</v>
      </c>
      <c r="R12" s="16">
        <f>'[1]Tab 2A 2024'!R$12</f>
        <v>214.98035714285714</v>
      </c>
      <c r="S12" s="16">
        <f>'[1]Tab 2A 2024'!S$12</f>
        <v>476.35133928571429</v>
      </c>
      <c r="T12" s="16">
        <f>'[1]Tab 2A 2024'!T$12</f>
        <v>452.10714285714283</v>
      </c>
      <c r="U12" s="16">
        <f>'[1]Tab 2A 2024'!U$12</f>
        <v>421.8330357142857</v>
      </c>
      <c r="V12" s="16">
        <f>'[1]Tab 2A 2024'!V$12</f>
        <v>616.0625</v>
      </c>
      <c r="W12" s="16">
        <f>'[1]Tab 2A 2024'!W$12</f>
        <v>942.40848214285711</v>
      </c>
      <c r="X12" s="16">
        <f>'[1]Tab 2A 2024'!X$12</f>
        <v>592.64285714285711</v>
      </c>
      <c r="Y12" s="16">
        <f>'[1]Tab 2A 2024'!Y$12</f>
        <v>158.55937499999999</v>
      </c>
      <c r="Z12" s="16">
        <f>'[1]Tab 2A 2024'!Z$12</f>
        <v>373.20758928571428</v>
      </c>
      <c r="AA12" s="16">
        <f>'[1]Tab 2A 2024'!AA$12</f>
        <v>189.90357142857144</v>
      </c>
      <c r="AB12" s="16">
        <f>'[1]Tab 2A 2024'!AB$12</f>
        <v>297.95299999999997</v>
      </c>
      <c r="AC12" s="16">
        <f>'[1]Tab 2A 2024'!AC$12</f>
        <v>197.80799999999999</v>
      </c>
      <c r="AD12" s="16">
        <f>'[1]Tab 2A 2024'!AD$12</f>
        <v>181.75200000000001</v>
      </c>
      <c r="AE12" s="16">
        <f>'[1]Tab 2A 2024'!AE$12</f>
        <v>239.35499999999999</v>
      </c>
      <c r="AF12" s="16">
        <f>'[1]Tab 2A 2024'!AF$12</f>
        <v>840.18899999999996</v>
      </c>
      <c r="AG12" s="16">
        <f>'[1]Tab 2A 2024'!AG$12</f>
        <v>723.34</v>
      </c>
      <c r="AH12" s="16">
        <f>'[1]Tab 2A 2024'!AH$12</f>
        <v>514.76099999999997</v>
      </c>
      <c r="AI12" s="16">
        <f>'[1]Tab 2A 2024'!AI$12</f>
        <v>1064.25</v>
      </c>
      <c r="AJ12" s="16">
        <f>'[1]Tab 2A 2024'!AJ$12</f>
        <v>707.30899999999997</v>
      </c>
      <c r="AK12" s="16">
        <f>'[1]Tab 2A 2024'!AK$12</f>
        <v>195.94200000000001</v>
      </c>
      <c r="AL12" s="16">
        <f>'[1]Tab 2A 2024'!AL$12</f>
        <v>242.328</v>
      </c>
      <c r="AM12" s="16">
        <f>'[1]Tab 2A 2024'!AM$12</f>
        <v>194.03100000000001</v>
      </c>
      <c r="AN12" s="16">
        <f>'[1]Tab 2A 2024'!AN$12</f>
        <v>263.726</v>
      </c>
      <c r="AO12" s="16">
        <f>'[1]Tab 2A 2024'!AO$12</f>
        <v>199.428</v>
      </c>
      <c r="AP12" s="16">
        <f>'[1]Tab 2A 2024'!AP$12</f>
        <v>174.48</v>
      </c>
      <c r="AQ12" s="16">
        <f>'[1]Tab 2A 2024'!AQ$12</f>
        <v>169.39</v>
      </c>
      <c r="AR12" s="16">
        <f>'[1]Tab 2A 2024'!AR$12</f>
        <v>334.697</v>
      </c>
      <c r="AS12" s="16">
        <f>'[1]Tab 2A 2024'!AS$12</f>
        <v>481.40899999999999</v>
      </c>
      <c r="AT12" s="16">
        <f>'[1]Tab 2A 2024'!AT$12</f>
        <v>470.20499999999998</v>
      </c>
      <c r="AU12" s="16">
        <f>'[1]Tab 2A 2024'!AU$12</f>
        <v>177.63399999999999</v>
      </c>
      <c r="AV12" s="16">
        <f>'[1]Tab 2A 2024'!AV$12</f>
        <v>291.27199999999999</v>
      </c>
      <c r="AW12" s="16">
        <f>'[1]Tab 2A 2024'!AW$12</f>
        <v>243.934</v>
      </c>
      <c r="AX12" s="16">
        <f>'[1]Tab 2A 2024'!AX$12</f>
        <v>245.50800000000001</v>
      </c>
      <c r="AY12" s="16">
        <f>'[1]Tab 2A 2024'!AY$12</f>
        <v>453.75299999999999</v>
      </c>
      <c r="AZ12" s="16">
        <f>'[1]Tab 2A 2024'!AZ$12</f>
        <v>148.024</v>
      </c>
      <c r="BA12" s="16">
        <f>'[1]Tab 2A 2024'!BA$12</f>
        <v>349.09399999999999</v>
      </c>
      <c r="BB12" s="16">
        <f>'[1]Tab 2A 2024'!BB$12</f>
        <v>13.340999999999999</v>
      </c>
      <c r="BC12" s="16">
        <f>'[1]Tab 2A 2024'!BC$12</f>
        <v>258.04599999999999</v>
      </c>
      <c r="BD12" s="16">
        <f>'[1]Tab 2A 2024'!BD$12</f>
        <v>431.20100000000002</v>
      </c>
      <c r="BE12" s="16">
        <f>'[1]Tab 2A 2024'!BE$12</f>
        <v>547.43499999999995</v>
      </c>
      <c r="BF12" s="16">
        <f>'[1]Tab 2A 2024'!BF$12</f>
        <v>576.48199999999997</v>
      </c>
      <c r="BG12" s="16">
        <f>'[1]Tab 2A 2024'!BG$12</f>
        <v>558.77</v>
      </c>
      <c r="BH12" s="16">
        <f>'[1]Tab 2A 2024'!BH$12</f>
        <v>507.072</v>
      </c>
      <c r="BI12" s="16">
        <f>'[1]Tab 2A 2024'!BI$12</f>
        <v>83.1</v>
      </c>
      <c r="BJ12" s="16">
        <f>'[1]Tab 2A 2024'!BJ$12</f>
        <v>313.37900000000002</v>
      </c>
      <c r="BK12" s="16">
        <f>'[1]Tab 2A 2024'!BK$12</f>
        <v>365.72199999999998</v>
      </c>
      <c r="BL12" s="16">
        <f>'[1]Tab 2A 2024'!BL$12</f>
        <v>114.61799999999999</v>
      </c>
      <c r="BM12" s="16">
        <f>'[1]Tab 2A 2024'!BM$12</f>
        <v>126.22</v>
      </c>
      <c r="BN12" s="16">
        <f>'[1]Tab 2A 2024'!BN$12</f>
        <v>256.25900000000001</v>
      </c>
      <c r="BO12" s="16">
        <f>'[1]Tab 2A 2024'!BO$12</f>
        <v>272.26</v>
      </c>
      <c r="BP12" s="16">
        <f>'[1]Tab 2A 2024'!BP$12</f>
        <v>295.91000000000003</v>
      </c>
      <c r="BQ12" s="16">
        <f>'[1]Tab 2A 2024'!BQ$12</f>
        <v>582.45799999999997</v>
      </c>
      <c r="BR12" s="16">
        <f>'[1]Tab 2A 2024'!BR$12</f>
        <v>280.68799999999999</v>
      </c>
      <c r="BS12" s="16">
        <f>'[1]Tab 2A 2024'!BS$12</f>
        <v>290.75400000000002</v>
      </c>
      <c r="BT12" s="16">
        <f>'[1]Tab 2A 2024'!BT$12</f>
        <v>413.83800000000002</v>
      </c>
      <c r="BU12" s="16">
        <f>'[1]Tab 2A 2024'!BU$12</f>
        <v>217.19499999999999</v>
      </c>
      <c r="BV12" s="16">
        <f>'[1]Tab 2A 2024'!BV$12</f>
        <v>262.88900000000001</v>
      </c>
      <c r="BW12" s="16">
        <f>'[1]Tab 2A 2024'!BW$12</f>
        <v>206.041</v>
      </c>
      <c r="BX12" s="16">
        <f>'[1]Tab 2A 2024'!BX$12</f>
        <v>16.585999999999999</v>
      </c>
      <c r="BY12" s="16">
        <f>'[1]Tab 2A 2024'!BY$12</f>
        <v>460.68299999999999</v>
      </c>
      <c r="BZ12" s="16">
        <f>'[1]Tab 2A 2024'!BZ$12</f>
        <v>47.956000000000003</v>
      </c>
      <c r="CA12" s="16">
        <f>'[1]Tab 2A 2024'!CA$12</f>
        <v>262.16000000000003</v>
      </c>
      <c r="CB12" s="16">
        <f>'[1]Tab 2A 2024'!CB$12</f>
        <v>143.148</v>
      </c>
      <c r="CC12" s="16">
        <f>'[1]Tab 2A 2024'!CC$12</f>
        <v>17.068000000000001</v>
      </c>
      <c r="CD12" s="16">
        <f>'[1]Tab 2A 2024'!CD$12</f>
        <v>30.984000000000002</v>
      </c>
      <c r="CE12" s="16">
        <f>'[1]Tab 2A 2024'!CE$12</f>
        <v>50.527999999999999</v>
      </c>
      <c r="CF12" s="16">
        <f>'[1]Tab 2A 2024'!CF$12</f>
        <v>63.588999999999999</v>
      </c>
      <c r="CG12" s="16">
        <f>'[1]Tab 2A 2024'!CG$12</f>
        <v>112.98739999999999</v>
      </c>
      <c r="CH12" s="16">
        <f>'[1]Tab 2A 2024'!CH$12</f>
        <v>89.087000000000003</v>
      </c>
      <c r="CI12" s="16">
        <f>'[1]Tab 2A 2024'!CI$12</f>
        <v>265.976</v>
      </c>
      <c r="CJ12" s="16">
        <f>'[1]Tab 2A 2024'!CJ$12</f>
        <v>95.766949999999994</v>
      </c>
      <c r="CK12" s="16">
        <f>'[1]Tab 2A 2024'!CK$12</f>
        <v>32.726999999999997</v>
      </c>
      <c r="CL12" s="16">
        <f>'[1]Tab 2A 2024'!CL$12</f>
        <v>228.749</v>
      </c>
      <c r="CM12" s="16">
        <f>'[1]Tab 2A 2024'!CM$12</f>
        <v>385.54500000000002</v>
      </c>
      <c r="CN12" s="16">
        <f>'[1]Tab 2A 2024'!CN$12</f>
        <v>240.70500000000001</v>
      </c>
      <c r="CO12" s="16">
        <f>'[1]Tab 2A 2024'!CO$12</f>
        <v>474.47199999999998</v>
      </c>
      <c r="CP12" s="16">
        <f>'[1]Tab 2A 2024'!CP$12</f>
        <v>541.16899999999998</v>
      </c>
      <c r="CQ12" s="16">
        <f>'[1]Tab 2A 2024'!CQ$12</f>
        <v>612.10400000000004</v>
      </c>
      <c r="CR12" s="16">
        <f>'[1]Tab 2A 2024'!CR$12</f>
        <v>412.87299999999999</v>
      </c>
      <c r="CS12" s="16">
        <f>'[1]Tab 2A 2024'!CS$12</f>
        <v>222.53100000000001</v>
      </c>
      <c r="CT12" s="16">
        <f>'[1]Tab 2A 2024'!CT$12</f>
        <v>570.96100000000001</v>
      </c>
      <c r="CU12" s="16">
        <f>'[1]Tab 2A 2024'!CU$12</f>
        <v>201.60900000000001</v>
      </c>
      <c r="CV12" s="16">
        <f>'[1]Tab 2A 2024'!CV$12</f>
        <v>194.87899999999999</v>
      </c>
      <c r="CW12" s="16">
        <f>'[1]Tab 2A 2024'!CW$12</f>
        <v>153.75899999999999</v>
      </c>
      <c r="CX12" s="16">
        <f>'[1]Tab 2A 2024'!CX$12</f>
        <v>37.847000000000001</v>
      </c>
      <c r="CY12" s="16">
        <f>'[1]Tab 2A 2024'!CY$12</f>
        <v>182.03299999999999</v>
      </c>
      <c r="CZ12" s="16">
        <f>'[1]Tab 2A 2024'!CZ$12</f>
        <v>76.641999999999996</v>
      </c>
      <c r="DA12" s="16">
        <f>'[1]Tab 2A 2024'!DA$12</f>
        <v>229.43</v>
      </c>
      <c r="DB12" s="16">
        <f>'[1]Tab 2A 2024'!DB$12</f>
        <v>275.98700000000002</v>
      </c>
      <c r="DC12" s="16">
        <f>'[1]Tab 2A 2024'!DC$12</f>
        <v>196.56899999999999</v>
      </c>
      <c r="DD12" s="16">
        <f>'[1]Tab 2A 2024'!DD$12</f>
        <v>228.93799999999999</v>
      </c>
      <c r="DE12" s="16">
        <f>'[1]Tab 2A 2024'!DE$12</f>
        <v>88.643000000000001</v>
      </c>
      <c r="DF12" s="16">
        <f>'[1]Tab 2A 2024'!DF$12</f>
        <v>256.65600000000001</v>
      </c>
      <c r="DG12" s="16">
        <f>'[1]Tab 2A 2024'!DG$12</f>
        <v>0</v>
      </c>
      <c r="DH12" s="16">
        <f>'[1]Tab 2A 2024'!DH$12</f>
        <v>145.77799999999999</v>
      </c>
      <c r="DI12" s="16">
        <f>'[1]Tab 2A 2024'!DI$12</f>
        <v>192.15700000000001</v>
      </c>
      <c r="DJ12" s="16">
        <f>'[1]Tab 2A 2024'!DJ$12</f>
        <v>0</v>
      </c>
      <c r="DK12" s="16">
        <f>'[1]Tab 2A 2024'!DK$12</f>
        <v>0</v>
      </c>
      <c r="DL12" s="16">
        <f>'[1]Tab 2A 2024'!DL$12</f>
        <v>25.923999999999999</v>
      </c>
      <c r="DM12" s="16">
        <f>'[1]Tab 2A 2024'!DM$12</f>
        <v>2.78</v>
      </c>
      <c r="DN12" s="16">
        <f>'[1]Tab 2A 2024'!DN$12</f>
        <v>2.8685999999999998</v>
      </c>
      <c r="DO12" s="16">
        <f>'[1]Tab 2A 2024'!DO$12</f>
        <v>0.77100000000000002</v>
      </c>
      <c r="DP12" s="16">
        <f>'[1]Tab 2A 2024'!DP$12</f>
        <v>2.8685999999999998</v>
      </c>
      <c r="DQ12" s="16">
        <f>'[1]Tab 2A 2024'!DQ$12</f>
        <v>2.8685999999999998</v>
      </c>
      <c r="DR12" s="16">
        <f>'[1]Tab 2A 2024'!DR$12</f>
        <v>0.878</v>
      </c>
      <c r="DS12" s="16">
        <f>'[1]Tab 2A 2024'!DS$12</f>
        <v>0.39900000000000002</v>
      </c>
      <c r="DT12" s="16">
        <f>'[1]Tab 2A 2024'!DT$12</f>
        <v>0.54200000000000004</v>
      </c>
      <c r="DU12" s="16">
        <f>'[1]Tab 2A 2024'!DU$12</f>
        <v>0.98399999999999999</v>
      </c>
    </row>
    <row r="13" spans="2:125" s="17" customFormat="1" x14ac:dyDescent="0.2">
      <c r="B13" s="18" t="s">
        <v>5</v>
      </c>
      <c r="C13" s="16">
        <f>'[1]XPT by commodity 2024'!FZ7/1000</f>
        <v>315.23864999999995</v>
      </c>
      <c r="D13" s="16">
        <f>'[1]XPT by commodity 2024'!GA7/1000</f>
        <v>331.6241</v>
      </c>
      <c r="E13" s="16">
        <f>'[1]XPT by commodity 2024'!GB7/1000</f>
        <v>681.97964999999999</v>
      </c>
      <c r="F13" s="16">
        <f>'[1]XPT by commodity 2024'!GC7/1000</f>
        <v>625.52690000000007</v>
      </c>
      <c r="G13" s="16">
        <f>'[1]XPT by commodity 2024'!GD7/1000</f>
        <v>1140.6116</v>
      </c>
      <c r="H13" s="16">
        <f>'[1]XPT by commodity 2024'!GE7/1000</f>
        <v>2412.611406</v>
      </c>
      <c r="I13" s="16">
        <f>'[1]XPT by commodity 2024'!GF7/1000</f>
        <v>3842.2531980000003</v>
      </c>
      <c r="J13" s="16">
        <f>'[1]XPT by commodity 2024'!GG7/1000</f>
        <v>2820.0987540000001</v>
      </c>
      <c r="K13" s="16">
        <f>'[1]XPT by commodity 2024'!GH7/1000</f>
        <v>2935.1250720000003</v>
      </c>
      <c r="L13" s="16">
        <f>'[1]XPT by commodity 2024'!GI7/1000</f>
        <v>997.72829999999999</v>
      </c>
      <c r="M13" s="16">
        <f>'[1]XPT by commodity 2024'!GJ7/1000</f>
        <v>618.44374800000003</v>
      </c>
      <c r="N13" s="16">
        <f>'[1]XPT by commodity 2024'!GK7/1000</f>
        <v>236.91744</v>
      </c>
      <c r="O13" s="16">
        <f>'[1]XPT by commodity 2024'!GL7/1000</f>
        <v>2614.7302200000004</v>
      </c>
      <c r="P13" s="16">
        <f>'[1]XPT by commodity 2024'!GM7/1000</f>
        <v>1007.106588</v>
      </c>
      <c r="Q13" s="16">
        <f>'[1]XPT by commodity 2024'!GN7/1000</f>
        <v>1666.551888</v>
      </c>
      <c r="R13" s="16">
        <f>'[1]XPT by commodity 2024'!GO7/1000</f>
        <v>1279.7856359999998</v>
      </c>
      <c r="S13" s="16">
        <f>'[1]XPT by commodity 2024'!GP7/1000</f>
        <v>2889.087372</v>
      </c>
      <c r="T13" s="16">
        <f>'[1]XPT by commodity 2024'!GQ7/1000</f>
        <v>2955.2760900000003</v>
      </c>
      <c r="U13" s="16">
        <f>'[1]XPT by commodity 2024'!GR7/1000</f>
        <v>2393.4224520000002</v>
      </c>
      <c r="V13" s="16">
        <f>'[1]XPT by commodity 2024'!GS7/1000</f>
        <v>3451.154904</v>
      </c>
      <c r="W13" s="16">
        <f>'[1]XPT by commodity 2024'!GT7/1000</f>
        <v>4987.5215399999997</v>
      </c>
      <c r="X13" s="16">
        <f>'[1]XPT by commodity 2024'!GU7/1000</f>
        <v>3214.6120080000001</v>
      </c>
      <c r="Y13" s="16">
        <f>'[1]XPT by commodity 2024'!GV7/1000</f>
        <v>902.93011200000012</v>
      </c>
      <c r="Z13" s="16">
        <f>'[1]XPT by commodity 2024'!GW7/1000</f>
        <v>1719.6187140000002</v>
      </c>
      <c r="AA13" s="16">
        <f>'[1]XPT by commodity 2024'!GX7/1000</f>
        <v>712.06322399999999</v>
      </c>
      <c r="AB13" s="16">
        <f>'[1]XPT by commodity 2024'!GY7/1000</f>
        <v>761.86656000000005</v>
      </c>
      <c r="AC13" s="16">
        <f>'[1]XPT by commodity 2024'!GZ7/1000</f>
        <v>1104.9644699999999</v>
      </c>
      <c r="AD13" s="16">
        <f>'[1]XPT by commodity 2024'!HA7/1000</f>
        <v>1006.1224920000001</v>
      </c>
      <c r="AE13" s="16">
        <f>'[1]XPT by commodity 2024'!HB7/1000</f>
        <v>1400.7688560000001</v>
      </c>
      <c r="AF13" s="16">
        <f>'[1]XPT by commodity 2024'!HC7/1000</f>
        <v>5067.1653840000008</v>
      </c>
      <c r="AG13" s="16">
        <f>'[1]XPT by commodity 2024'!HD7/1000</f>
        <v>3267.6577200000002</v>
      </c>
      <c r="AH13" s="16">
        <f>'[1]XPT by commodity 2024'!HE7/1000</f>
        <v>2882.0187720000004</v>
      </c>
      <c r="AI13" s="16">
        <f>'[1]XPT by commodity 2024'!HF7/1000</f>
        <v>2615.7859199999998</v>
      </c>
      <c r="AJ13" s="16">
        <f>'[1]XPT by commodity 2024'!HG7/1000</f>
        <v>2178.8601480000002</v>
      </c>
      <c r="AK13" s="16">
        <f>'[1]XPT by commodity 2024'!HH7/1000</f>
        <v>1214.6195700000001</v>
      </c>
      <c r="AL13" s="16">
        <f>'[1]XPT by commodity 2024'!HI7/1000</f>
        <v>2295.3424139999997</v>
      </c>
      <c r="AM13" s="16">
        <f>'[1]XPT by commodity 2024'!HJ7/1000</f>
        <v>1127.6776259999999</v>
      </c>
      <c r="AN13" s="16">
        <f>'[1]XPT by commodity 2024'!HK7/1000</f>
        <v>1359.761796</v>
      </c>
      <c r="AO13" s="16">
        <f>'[1]XPT by commodity 2024'!HL7/1000</f>
        <v>1249.1005680000001</v>
      </c>
      <c r="AP13" s="16">
        <f>'[1]XPT by commodity 2024'!HM7/1000</f>
        <v>960.97249799999997</v>
      </c>
      <c r="AQ13" s="16">
        <f>'[1]XPT by commodity 2024'!HN7/1000</f>
        <v>1144.3714560000001</v>
      </c>
      <c r="AR13" s="16">
        <f>'[1]XPT by commodity 2024'!HO7/1000</f>
        <v>2393.1791819999999</v>
      </c>
      <c r="AS13" s="16">
        <f>'[1]XPT by commodity 2024'!HP7/1000</f>
        <v>3984.9755760000003</v>
      </c>
      <c r="AT13" s="16">
        <f>'[1]XPT by commodity 2024'!HQ7/1000</f>
        <v>4353.4258920000002</v>
      </c>
      <c r="AU13" s="16">
        <f>'[1]XPT by commodity 2024'!HR7/1000</f>
        <v>3387.6054360000003</v>
      </c>
      <c r="AV13" s="16">
        <f>'[1]XPT by commodity 2024'!HS7/1000</f>
        <v>2593.7704440000002</v>
      </c>
      <c r="AW13" s="16">
        <f>'[1]XPT by commodity 2024'!HT7/1000</f>
        <v>2131.8769080000002</v>
      </c>
      <c r="AX13" s="16">
        <f>'[1]XPT by commodity 2024'!HU7/1000</f>
        <v>2118.3226380000001</v>
      </c>
      <c r="AY13" s="16">
        <f>'[1]XPT by commodity 2024'!HV7/1000</f>
        <v>4140.8959999999997</v>
      </c>
      <c r="AZ13" s="16">
        <f>'[1]XPT by commodity 2024'!HW7/1000</f>
        <v>1168.376</v>
      </c>
      <c r="BA13" s="16">
        <f>'[1]XPT by commodity 2024'!HX7/1000</f>
        <v>2676.6120000000001</v>
      </c>
      <c r="BB13" s="16">
        <f>'[1]XPT by commodity 2024'!HY7/1000</f>
        <v>79.433999999999997</v>
      </c>
      <c r="BC13" s="16">
        <f>'[1]XPT by commodity 2024'!HZ7/1000</f>
        <v>2229.7890000000002</v>
      </c>
      <c r="BD13" s="16">
        <f>'[1]XPT by commodity 2024'!IA7/1000</f>
        <v>3958.0030000000002</v>
      </c>
      <c r="BE13" s="16">
        <f>'[1]XPT by commodity 2024'!IB7/1000</f>
        <v>5161.1350000000002</v>
      </c>
      <c r="BF13" s="16">
        <f>'[1]XPT by commodity 2024'!IC7/1000</f>
        <v>5289.0320000000002</v>
      </c>
      <c r="BG13" s="16">
        <f>'[1]XPT by commodity 2024'!ID7/1000</f>
        <v>4875.3680000000004</v>
      </c>
      <c r="BH13" s="16">
        <f>'[1]XPT by commodity 2024'!IE7/1000</f>
        <v>5177.4780000000001</v>
      </c>
      <c r="BI13" s="16">
        <f>'[1]XPT by commodity 2024'!IF7/1000</f>
        <v>630.68100000000004</v>
      </c>
      <c r="BJ13" s="16">
        <f>'[1]XPT by commodity 2024'!IG7/1000</f>
        <v>2686.3449999999998</v>
      </c>
      <c r="BK13" s="16">
        <f>'[1]XPT by commodity 2024'!IH7/1000</f>
        <v>3241.2370000000001</v>
      </c>
      <c r="BL13" s="16">
        <f>'[1]XPT by commodity 2024'!II7/1000</f>
        <v>1041.5894850979832</v>
      </c>
      <c r="BM13" s="16">
        <f>'[1]XPT by commodity 2024'!IJ7/1000</f>
        <v>1072.095</v>
      </c>
      <c r="BN13" s="16">
        <f>'[1]XPT by commodity 2024'!IK7/1000</f>
        <v>1808.998</v>
      </c>
      <c r="BO13" s="16">
        <f>'[1]XPT by commodity 2024'!IL7/1000</f>
        <v>2007.607</v>
      </c>
      <c r="BP13" s="16">
        <f>'[1]XPT by commodity 2024'!IM7/1000</f>
        <v>2056.0210000000002</v>
      </c>
      <c r="BQ13" s="16">
        <f>'[1]XPT by commodity 2024'!IN7/1000</f>
        <v>4282.6248700000006</v>
      </c>
      <c r="BR13" s="16">
        <f>'[1]XPT by commodity 2024'!IO7/1000</f>
        <v>2271.6531299999997</v>
      </c>
      <c r="BS13" s="16">
        <f>'[1]XPT by commodity 2024'!IP7/1000</f>
        <v>2345.7800000000002</v>
      </c>
      <c r="BT13" s="16">
        <f>'[1]XPT by commodity 2024'!IQ7/1000</f>
        <v>3307.2020000000002</v>
      </c>
      <c r="BU13" s="16">
        <f>'[1]XPT by commodity 2024'!IR7/1000</f>
        <v>1613.2449999999999</v>
      </c>
      <c r="BV13" s="16">
        <f>'[1]XPT by commodity 2024'!IS7/1000</f>
        <v>1879.5119999999999</v>
      </c>
      <c r="BW13" s="16">
        <f>'[1]XPT by commodity 2024'!IT7/1000</f>
        <v>1388.162</v>
      </c>
      <c r="BX13" s="16">
        <f>'[1]XPT by commodity 2024'!IU7/1000</f>
        <v>115.44</v>
      </c>
      <c r="BY13" s="16">
        <f>'[1]XPT by commodity 2024'!IV7/1000</f>
        <v>3209.3989999999999</v>
      </c>
      <c r="BZ13" s="16">
        <f>'[1]XPT by commodity 2024'!IW7/1000</f>
        <v>326.45999999999998</v>
      </c>
      <c r="CA13" s="16">
        <f>'[1]XPT by commodity 2024'!IX7/1000</f>
        <v>1823.655</v>
      </c>
      <c r="CB13" s="16">
        <f>'[1]XPT by commodity 2024'!IY7/1000</f>
        <v>860.13965000000007</v>
      </c>
      <c r="CC13" s="16">
        <f>'[1]XPT by commodity 2024'!IZ7/1000</f>
        <v>129.191</v>
      </c>
      <c r="CD13" s="16">
        <f>'[1]XPT by commodity 2024'!JA7/1000</f>
        <v>242.54</v>
      </c>
      <c r="CE13" s="16">
        <f>'[1]XPT by commodity 2024'!JB7/1000</f>
        <v>399.73</v>
      </c>
      <c r="CF13" s="16">
        <f>'[1]XPT by commodity 2024'!JC7/1000</f>
        <v>526.529</v>
      </c>
      <c r="CG13" s="16">
        <f>'[1]XPT by commodity 2024'!JD7/1000</f>
        <v>737.38634000000002</v>
      </c>
      <c r="CH13" s="16">
        <f>'[1]XPT by commodity 2024'!JE7/1000</f>
        <v>732.69600000000003</v>
      </c>
      <c r="CI13" s="16">
        <f>'[1]XPT by commodity 2024'!JF7/1000</f>
        <v>1053.3520000000001</v>
      </c>
      <c r="CJ13" s="16">
        <f>'[1]XPT by commodity 2024'!JG7/1000</f>
        <v>354.81536</v>
      </c>
      <c r="CK13" s="16">
        <f>'[1]XPT by commodity 2024'!JH7/1000</f>
        <v>279.464</v>
      </c>
      <c r="CL13" s="16">
        <f>'[1]XPT by commodity 2024'!JI7/1000</f>
        <v>1885.3389999999999</v>
      </c>
      <c r="CM13" s="16">
        <f>'[1]XPT by commodity 2024'!JJ7/1000</f>
        <v>2480.6610000000001</v>
      </c>
      <c r="CN13" s="16">
        <f>'[1]XPT by commodity 2024'!JK7/1000</f>
        <v>1149.3969999999999</v>
      </c>
      <c r="CO13" s="16">
        <f>'[1]XPT by commodity 2024'!JL7/1000</f>
        <v>2344.2600000000002</v>
      </c>
      <c r="CP13" s="16">
        <f>'[1]XPT by commodity 2024'!JM7/1000</f>
        <v>2226.0709999999999</v>
      </c>
      <c r="CQ13" s="16">
        <f>'[1]XPT by commodity 2024'!JN7/1000</f>
        <v>2571.8139999999999</v>
      </c>
      <c r="CR13" s="16">
        <f>'[1]XPT by commodity 2024'!JO7/1000</f>
        <v>2242.0050000000001</v>
      </c>
      <c r="CS13" s="16">
        <f>'[1]XPT by commodity 2024'!JP7/1000</f>
        <v>3298.3220000000001</v>
      </c>
      <c r="CT13" s="16">
        <f>'[1]XPT by commodity 2024'!JQ7/1000</f>
        <v>2447.5650000000001</v>
      </c>
      <c r="CU13" s="16">
        <f>'[1]XPT by commodity 2024'!JR7/1000</f>
        <v>1667.8889999999999</v>
      </c>
      <c r="CV13" s="16">
        <f>'[1]XPT by commodity 2024'!JS7/1000</f>
        <v>1651.04</v>
      </c>
      <c r="CW13" s="16">
        <f>'[1]XPT by commodity 2024'!JT7/1000</f>
        <v>1170.3510000000001</v>
      </c>
      <c r="CX13" s="16">
        <f>'[1]XPT by commodity 2024'!JU7/1000</f>
        <v>297.084</v>
      </c>
      <c r="CY13" s="16">
        <f>'[1]XPT by commodity 2024'!JV7/1000</f>
        <v>1487.6769999999999</v>
      </c>
      <c r="CZ13" s="16">
        <f>'[1]XPT by commodity 2024'!JW7/1000</f>
        <v>622.26</v>
      </c>
      <c r="DA13" s="16">
        <f>'[1]XPT by commodity 2024'!JX7/1000</f>
        <v>1895.4</v>
      </c>
      <c r="DB13" s="16">
        <f>'[1]XPT by commodity 2024'!JY7/1000</f>
        <v>2141.0709999999999</v>
      </c>
      <c r="DC13" s="16">
        <f>'[1]XPT by commodity 2024'!JZ7/1000</f>
        <v>1581.4670000000001</v>
      </c>
      <c r="DD13" s="16">
        <f>'[1]XPT by commodity 2024'!KA7/1000</f>
        <v>1711.577</v>
      </c>
      <c r="DE13" s="16">
        <f>'[1]XPT by commodity 2024'!KB7/1000</f>
        <v>583.09900000000005</v>
      </c>
      <c r="DF13" s="16">
        <f>'[1]XPT by commodity 2024'!KC7/1000</f>
        <v>1778.3230000000001</v>
      </c>
      <c r="DG13" s="16">
        <f>'[1]XPT by commodity 2024'!KD7/1000</f>
        <v>0</v>
      </c>
      <c r="DH13" s="16">
        <f>'[1]XPT by commodity 2024'!KE7/1000</f>
        <v>946.83</v>
      </c>
      <c r="DI13" s="16">
        <f>'[1]XPT by commodity 2024'!KF7/1000</f>
        <v>1293.3109999999999</v>
      </c>
      <c r="DJ13" s="16">
        <f>'[1]XPT by commodity 2024'!KG7/1000</f>
        <v>0</v>
      </c>
      <c r="DK13" s="16">
        <f>'[1]XPT by commodity 2024'!KH7/1000</f>
        <v>0</v>
      </c>
      <c r="DL13" s="16">
        <f>'[1]XPT by commodity 2024'!KI7/1000</f>
        <v>205.37899999999999</v>
      </c>
      <c r="DM13" s="16">
        <f>'[1]XPT by commodity 2024'!KJ7/1000</f>
        <v>4.4681999999999995</v>
      </c>
      <c r="DN13" s="16">
        <f>'[1]XPT by commodity 2024'!KK7/1000</f>
        <v>7.1966000000000001</v>
      </c>
      <c r="DO13" s="16">
        <f>'[1]XPT by commodity 2024'!KL7/1000</f>
        <v>1.4402999999999999</v>
      </c>
      <c r="DP13" s="16">
        <f>'[1]XPT by commodity 2024'!KM7/1000</f>
        <v>5.8639999999999999</v>
      </c>
      <c r="DQ13" s="16">
        <f>'[1]XPT by commodity 2024'!KN7/1000</f>
        <v>1.504</v>
      </c>
      <c r="DR13" s="16">
        <f>'[1]XPT by commodity 2024'!KO7/1000</f>
        <v>1.4155</v>
      </c>
      <c r="DS13" s="16">
        <f>'[1]XPT by commodity 2024'!KP7/1000</f>
        <v>0.66349999999999998</v>
      </c>
      <c r="DT13" s="16">
        <f>'[1]XPT by commodity 2024'!KQ7/1000</f>
        <v>1.5545</v>
      </c>
      <c r="DU13" s="16">
        <f>'[1]XPT by commodity 2024'!KR7/1000</f>
        <v>1.9359999999999999</v>
      </c>
    </row>
    <row r="14" spans="2:125" s="17" customFormat="1" x14ac:dyDescent="0.2">
      <c r="B14" s="18" t="s">
        <v>6</v>
      </c>
      <c r="C14" s="16">
        <f t="shared" ref="C14:BN14" si="25">ROUND((C13/C12)*1000,2)</f>
        <v>5801.54</v>
      </c>
      <c r="D14" s="16">
        <f t="shared" si="25"/>
        <v>6122.31</v>
      </c>
      <c r="E14" s="16">
        <f t="shared" si="25"/>
        <v>5283.23</v>
      </c>
      <c r="F14" s="16">
        <f t="shared" si="25"/>
        <v>5306.8</v>
      </c>
      <c r="G14" s="16">
        <f t="shared" si="25"/>
        <v>4077.12</v>
      </c>
      <c r="H14" s="16">
        <f t="shared" si="25"/>
        <v>5428.35</v>
      </c>
      <c r="I14" s="16">
        <f t="shared" si="25"/>
        <v>6324.02</v>
      </c>
      <c r="J14" s="16">
        <f t="shared" si="25"/>
        <v>6726.43</v>
      </c>
      <c r="K14" s="16">
        <f t="shared" si="25"/>
        <v>6277.35</v>
      </c>
      <c r="L14" s="16">
        <f t="shared" si="25"/>
        <v>5152.28</v>
      </c>
      <c r="M14" s="16">
        <f t="shared" si="25"/>
        <v>6117.01</v>
      </c>
      <c r="N14" s="16">
        <f t="shared" si="25"/>
        <v>7137.7</v>
      </c>
      <c r="O14" s="16">
        <f t="shared" si="25"/>
        <v>5722.11</v>
      </c>
      <c r="P14" s="16">
        <f t="shared" si="25"/>
        <v>5682.54</v>
      </c>
      <c r="Q14" s="16">
        <f t="shared" si="25"/>
        <v>5574.13</v>
      </c>
      <c r="R14" s="16">
        <f t="shared" si="25"/>
        <v>5953.04</v>
      </c>
      <c r="S14" s="16">
        <f t="shared" si="25"/>
        <v>6065.03</v>
      </c>
      <c r="T14" s="16">
        <f t="shared" si="25"/>
        <v>6536.67</v>
      </c>
      <c r="U14" s="16">
        <f t="shared" si="25"/>
        <v>5673.86</v>
      </c>
      <c r="V14" s="16">
        <f t="shared" si="25"/>
        <v>5601.96</v>
      </c>
      <c r="W14" s="16">
        <f t="shared" si="25"/>
        <v>5292.31</v>
      </c>
      <c r="X14" s="16">
        <f t="shared" si="25"/>
        <v>5424.2</v>
      </c>
      <c r="Y14" s="16">
        <f t="shared" si="25"/>
        <v>5694.59</v>
      </c>
      <c r="Z14" s="16">
        <f t="shared" si="25"/>
        <v>4607.67</v>
      </c>
      <c r="AA14" s="16">
        <f t="shared" si="25"/>
        <v>3749.6</v>
      </c>
      <c r="AB14" s="16">
        <f t="shared" si="25"/>
        <v>2557</v>
      </c>
      <c r="AC14" s="16">
        <f t="shared" si="25"/>
        <v>5586.05</v>
      </c>
      <c r="AD14" s="16">
        <f t="shared" si="25"/>
        <v>5535.69</v>
      </c>
      <c r="AE14" s="16">
        <f t="shared" si="25"/>
        <v>5852.26</v>
      </c>
      <c r="AF14" s="16">
        <f t="shared" si="25"/>
        <v>6030.98</v>
      </c>
      <c r="AG14" s="16">
        <f t="shared" si="25"/>
        <v>4517.46</v>
      </c>
      <c r="AH14" s="16">
        <f t="shared" si="25"/>
        <v>5598.75</v>
      </c>
      <c r="AI14" s="16">
        <f t="shared" si="25"/>
        <v>2457.87</v>
      </c>
      <c r="AJ14" s="16">
        <f t="shared" si="25"/>
        <v>3080.49</v>
      </c>
      <c r="AK14" s="16">
        <f t="shared" si="25"/>
        <v>6198.87</v>
      </c>
      <c r="AL14" s="16">
        <f t="shared" si="25"/>
        <v>9472.0499999999993</v>
      </c>
      <c r="AM14" s="16">
        <f t="shared" si="25"/>
        <v>5811.84</v>
      </c>
      <c r="AN14" s="16">
        <f t="shared" si="25"/>
        <v>5155.96</v>
      </c>
      <c r="AO14" s="16">
        <f t="shared" si="25"/>
        <v>6263.42</v>
      </c>
      <c r="AP14" s="16">
        <f t="shared" si="25"/>
        <v>5507.64</v>
      </c>
      <c r="AQ14" s="16">
        <f t="shared" si="25"/>
        <v>6755.84</v>
      </c>
      <c r="AR14" s="16">
        <f t="shared" si="25"/>
        <v>7150.29</v>
      </c>
      <c r="AS14" s="16">
        <f t="shared" si="25"/>
        <v>8277.73</v>
      </c>
      <c r="AT14" s="16">
        <f t="shared" si="25"/>
        <v>9258.57</v>
      </c>
      <c r="AU14" s="16">
        <f t="shared" si="25"/>
        <v>19070.7</v>
      </c>
      <c r="AV14" s="16">
        <f t="shared" si="25"/>
        <v>8904.98</v>
      </c>
      <c r="AW14" s="16">
        <f t="shared" si="25"/>
        <v>8739.56</v>
      </c>
      <c r="AX14" s="16">
        <f t="shared" si="25"/>
        <v>8628.32</v>
      </c>
      <c r="AY14" s="16">
        <f t="shared" si="25"/>
        <v>9125.8799999999992</v>
      </c>
      <c r="AZ14" s="16">
        <f t="shared" si="25"/>
        <v>7893.15</v>
      </c>
      <c r="BA14" s="16">
        <f t="shared" si="25"/>
        <v>7667.31</v>
      </c>
      <c r="BB14" s="16">
        <f t="shared" si="25"/>
        <v>5954.13</v>
      </c>
      <c r="BC14" s="16">
        <f t="shared" si="25"/>
        <v>8641.0499999999993</v>
      </c>
      <c r="BD14" s="16">
        <f t="shared" si="25"/>
        <v>9179.02</v>
      </c>
      <c r="BE14" s="16">
        <f t="shared" si="25"/>
        <v>9427.85</v>
      </c>
      <c r="BF14" s="16">
        <f t="shared" si="25"/>
        <v>9174.67</v>
      </c>
      <c r="BG14" s="16">
        <f t="shared" si="25"/>
        <v>8725.18</v>
      </c>
      <c r="BH14" s="16">
        <f t="shared" si="25"/>
        <v>10210.540000000001</v>
      </c>
      <c r="BI14" s="16">
        <f t="shared" si="25"/>
        <v>7589.42</v>
      </c>
      <c r="BJ14" s="16">
        <f t="shared" si="25"/>
        <v>8572.19</v>
      </c>
      <c r="BK14" s="16">
        <f t="shared" si="25"/>
        <v>8862.57</v>
      </c>
      <c r="BL14" s="16">
        <f t="shared" si="25"/>
        <v>9087.49</v>
      </c>
      <c r="BM14" s="16">
        <f t="shared" si="25"/>
        <v>8493.86</v>
      </c>
      <c r="BN14" s="16">
        <f t="shared" si="25"/>
        <v>7059.26</v>
      </c>
      <c r="BO14" s="16">
        <f t="shared" ref="BO14:DE14" si="26">ROUND((BO13/BO12)*1000,2)</f>
        <v>7373.86</v>
      </c>
      <c r="BP14" s="16">
        <f t="shared" si="26"/>
        <v>6948.13</v>
      </c>
      <c r="BQ14" s="16">
        <f t="shared" si="26"/>
        <v>7352.68</v>
      </c>
      <c r="BR14" s="16">
        <f t="shared" si="26"/>
        <v>8093.16</v>
      </c>
      <c r="BS14" s="16">
        <f t="shared" si="26"/>
        <v>8067.92</v>
      </c>
      <c r="BT14" s="16">
        <f t="shared" si="26"/>
        <v>7991.54</v>
      </c>
      <c r="BU14" s="16">
        <f t="shared" si="26"/>
        <v>7427.63</v>
      </c>
      <c r="BV14" s="16">
        <f t="shared" si="26"/>
        <v>7149.45</v>
      </c>
      <c r="BW14" s="16">
        <f t="shared" si="26"/>
        <v>6737.31</v>
      </c>
      <c r="BX14" s="16">
        <f t="shared" si="26"/>
        <v>6960.09</v>
      </c>
      <c r="BY14" s="16">
        <f t="shared" si="26"/>
        <v>6966.61</v>
      </c>
      <c r="BZ14" s="16">
        <f t="shared" si="26"/>
        <v>6807.49</v>
      </c>
      <c r="CA14" s="16">
        <f t="shared" si="26"/>
        <v>6956.27</v>
      </c>
      <c r="CB14" s="16">
        <f t="shared" si="26"/>
        <v>6008.74</v>
      </c>
      <c r="CC14" s="16">
        <f t="shared" si="26"/>
        <v>7569.19</v>
      </c>
      <c r="CD14" s="16">
        <f t="shared" si="26"/>
        <v>7827.91</v>
      </c>
      <c r="CE14" s="16">
        <f t="shared" si="26"/>
        <v>7911.06</v>
      </c>
      <c r="CF14" s="16">
        <f t="shared" si="26"/>
        <v>8280.19</v>
      </c>
      <c r="CG14" s="16">
        <f t="shared" si="26"/>
        <v>6526.27</v>
      </c>
      <c r="CH14" s="16">
        <f t="shared" si="26"/>
        <v>8224.5</v>
      </c>
      <c r="CI14" s="16">
        <f t="shared" si="26"/>
        <v>3960.33</v>
      </c>
      <c r="CJ14" s="16">
        <f t="shared" si="26"/>
        <v>3704.99</v>
      </c>
      <c r="CK14" s="16">
        <f t="shared" si="26"/>
        <v>8539.25</v>
      </c>
      <c r="CL14" s="16">
        <f t="shared" si="26"/>
        <v>8241.9599999999991</v>
      </c>
      <c r="CM14" s="16">
        <f t="shared" si="26"/>
        <v>6434.17</v>
      </c>
      <c r="CN14" s="16">
        <f t="shared" si="26"/>
        <v>4775.13</v>
      </c>
      <c r="CO14" s="16">
        <f t="shared" si="26"/>
        <v>4940.78</v>
      </c>
      <c r="CP14" s="16">
        <f t="shared" si="26"/>
        <v>4113.45</v>
      </c>
      <c r="CQ14" s="16">
        <f t="shared" si="26"/>
        <v>4201.6000000000004</v>
      </c>
      <c r="CR14" s="16">
        <f t="shared" si="26"/>
        <v>5430.25</v>
      </c>
      <c r="CS14" s="16">
        <f t="shared" si="26"/>
        <v>14821.85</v>
      </c>
      <c r="CT14" s="16">
        <f t="shared" si="26"/>
        <v>4286.75</v>
      </c>
      <c r="CU14" s="16">
        <f t="shared" si="26"/>
        <v>8272.89</v>
      </c>
      <c r="CV14" s="16">
        <f t="shared" si="26"/>
        <v>8472.1299999999992</v>
      </c>
      <c r="CW14" s="16">
        <f t="shared" si="26"/>
        <v>7611.59</v>
      </c>
      <c r="CX14" s="16">
        <f t="shared" si="26"/>
        <v>7849.6</v>
      </c>
      <c r="CY14" s="16">
        <f t="shared" si="26"/>
        <v>8172.57</v>
      </c>
      <c r="CZ14" s="16">
        <f t="shared" si="26"/>
        <v>8119.05</v>
      </c>
      <c r="DA14" s="16">
        <f t="shared" si="26"/>
        <v>8261.34</v>
      </c>
      <c r="DB14" s="16">
        <f t="shared" si="26"/>
        <v>7757.87</v>
      </c>
      <c r="DC14" s="16">
        <f t="shared" si="26"/>
        <v>8045.35</v>
      </c>
      <c r="DD14" s="16">
        <f t="shared" si="26"/>
        <v>7476.16</v>
      </c>
      <c r="DE14" s="16">
        <f t="shared" si="26"/>
        <v>6578.06</v>
      </c>
      <c r="DF14" s="16">
        <f>DF13/DF12*1000</f>
        <v>6928.8191197556262</v>
      </c>
      <c r="DG14" s="16">
        <v>0</v>
      </c>
      <c r="DH14" s="16">
        <v>1</v>
      </c>
      <c r="DI14" s="16">
        <v>2</v>
      </c>
      <c r="DJ14" s="16">
        <v>3</v>
      </c>
      <c r="DK14" s="16">
        <v>4</v>
      </c>
      <c r="DL14" s="16">
        <v>5</v>
      </c>
      <c r="DM14" s="16">
        <v>6</v>
      </c>
      <c r="DN14" s="16">
        <v>7</v>
      </c>
      <c r="DO14" s="16">
        <v>8</v>
      </c>
      <c r="DP14" s="16">
        <v>9</v>
      </c>
      <c r="DQ14" s="16">
        <v>10</v>
      </c>
      <c r="DR14" s="16">
        <v>11</v>
      </c>
      <c r="DS14" s="16">
        <v>12</v>
      </c>
      <c r="DT14" s="16">
        <v>13</v>
      </c>
      <c r="DU14" s="16">
        <v>14</v>
      </c>
    </row>
    <row r="15" spans="2:125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</row>
    <row r="16" spans="2:125" s="17" customFormat="1" x14ac:dyDescent="0.2">
      <c r="B16" s="18" t="s">
        <v>4</v>
      </c>
      <c r="C16" s="16">
        <f>'[1]Tab 2A 2024'!C$16</f>
        <v>0</v>
      </c>
      <c r="D16" s="16">
        <f>'[1]Tab 2A 2024'!D$16</f>
        <v>6.6348214285714286</v>
      </c>
      <c r="E16" s="16">
        <f>'[1]Tab 2A 2024'!E$16</f>
        <v>22.48080357142857</v>
      </c>
      <c r="F16" s="16">
        <f>'[1]Tab 2A 2024'!F$16</f>
        <v>77.935267857142861</v>
      </c>
      <c r="G16" s="16">
        <f>'[1]Tab 2A 2024'!G$16</f>
        <v>71.362946428571433</v>
      </c>
      <c r="H16" s="16">
        <f>'[1]Tab 2A 2024'!H$16</f>
        <v>73.965178571428567</v>
      </c>
      <c r="I16" s="16">
        <f>'[1]Tab 2A 2024'!I$16</f>
        <v>172.01651785714284</v>
      </c>
      <c r="J16" s="16">
        <f>'[1]Tab 2A 2024'!J$16</f>
        <v>34.457589285714285</v>
      </c>
      <c r="K16" s="16">
        <f>'[1]Tab 2A 2024'!K$16</f>
        <v>364.69330357142854</v>
      </c>
      <c r="L16" s="16">
        <f>'[1]Tab 2A 2024'!L$16</f>
        <v>289.14285714285717</v>
      </c>
      <c r="M16" s="16">
        <f>'[1]Tab 2A 2024'!M$16</f>
        <v>268.34464285714284</v>
      </c>
      <c r="N16" s="16">
        <f>'[1]Tab 2A 2024'!N$16</f>
        <v>215.57723214285716</v>
      </c>
      <c r="O16" s="16">
        <f>'[1]Tab 2A 2024'!O$16</f>
        <v>228.19374999999999</v>
      </c>
      <c r="P16" s="16">
        <f>'[1]Tab 2A 2024'!P$16</f>
        <v>66.778571428571425</v>
      </c>
      <c r="Q16" s="16">
        <f>'[1]Tab 2A 2024'!Q$16</f>
        <v>43.244196428571428</v>
      </c>
      <c r="R16" s="16">
        <f>'[1]Tab 2A 2024'!R$16</f>
        <v>18.525446428571428</v>
      </c>
      <c r="S16" s="16">
        <f>'[1]Tab 2A 2024'!S$16</f>
        <v>248.89017857142858</v>
      </c>
      <c r="T16" s="16">
        <f>'[1]Tab 2A 2024'!T$16</f>
        <v>133.56919642857142</v>
      </c>
      <c r="U16" s="16">
        <f>'[1]Tab 2A 2024'!U$16</f>
        <v>44.757589285714289</v>
      </c>
      <c r="V16" s="16">
        <f>'[1]Tab 2A 2024'!V$16</f>
        <v>44.757589285714289</v>
      </c>
      <c r="W16" s="16">
        <f>'[1]Tab 2A 2024'!W$16</f>
        <v>168.79374999999999</v>
      </c>
      <c r="X16" s="16">
        <f>'[1]Tab 2A 2024'!X$16</f>
        <v>118.61919642857143</v>
      </c>
      <c r="Y16" s="16">
        <f>'[1]Tab 2A 2024'!Y$16</f>
        <v>55.066964285714285</v>
      </c>
      <c r="Z16" s="16">
        <f>'[1]Tab 2A 2024'!Z$16</f>
        <v>116.20223214285714</v>
      </c>
      <c r="AA16" s="16">
        <f>'[1]Tab 2A 2024'!AA$16</f>
        <v>91.977232142857147</v>
      </c>
      <c r="AB16" s="16">
        <f>'[1]Tab 2A 2024'!AB$16</f>
        <v>74.978999999999999</v>
      </c>
      <c r="AC16" s="16">
        <f>'[1]Tab 2A 2024'!AC$16</f>
        <v>68.62</v>
      </c>
      <c r="AD16" s="16">
        <f>'[1]Tab 2A 2024'!AD$16</f>
        <v>14.59</v>
      </c>
      <c r="AE16" s="16">
        <f>'[1]Tab 2A 2024'!AE$16</f>
        <v>141.26300000000001</v>
      </c>
      <c r="AF16" s="16">
        <f>'[1]Tab 2A 2024'!AF$16</f>
        <v>161.471</v>
      </c>
      <c r="AG16" s="16">
        <f>'[1]Tab 2A 2024'!AG$16</f>
        <v>285.07900000000001</v>
      </c>
      <c r="AH16" s="16">
        <f>'[1]Tab 2A 2024'!AH$16</f>
        <v>99.83</v>
      </c>
      <c r="AI16" s="16">
        <f>'[1]Tab 2A 2024'!AI$16</f>
        <v>105.19199999999999</v>
      </c>
      <c r="AJ16" s="16">
        <f>'[1]Tab 2A 2024'!AJ$16</f>
        <v>103.337</v>
      </c>
      <c r="AK16" s="16">
        <f>'[1]Tab 2A 2024'!AK$16</f>
        <v>124.751</v>
      </c>
      <c r="AL16" s="16">
        <f>'[1]Tab 2A 2024'!AL$16</f>
        <v>110.084</v>
      </c>
      <c r="AM16" s="16">
        <f>'[1]Tab 2A 2024'!AM$16</f>
        <v>75.977999999999994</v>
      </c>
      <c r="AN16" s="16">
        <f>'[1]Tab 2A 2024'!AN$16</f>
        <v>100.377</v>
      </c>
      <c r="AO16" s="16">
        <f>'[1]Tab 2A 2024'!AO$16</f>
        <v>33.195</v>
      </c>
      <c r="AP16" s="16">
        <f>'[1]Tab 2A 2024'!AP$16</f>
        <v>73.957999999999998</v>
      </c>
      <c r="AQ16" s="16">
        <f>'[1]Tab 2A 2024'!AQ$16</f>
        <v>60.695999999999998</v>
      </c>
      <c r="AR16" s="16">
        <f>'[1]Tab 2A 2024'!AR$16</f>
        <v>63.481999999999999</v>
      </c>
      <c r="AS16" s="16">
        <f>'[1]Tab 2A 2024'!AS$16</f>
        <v>91.828000000000003</v>
      </c>
      <c r="AT16" s="16">
        <f>'[1]Tab 2A 2024'!AT$16</f>
        <v>109.489</v>
      </c>
      <c r="AU16" s="16">
        <f>'[1]Tab 2A 2024'!AU$16</f>
        <v>94.546000000000006</v>
      </c>
      <c r="AV16" s="16">
        <f>'[1]Tab 2A 2024'!AV$16</f>
        <v>68.72</v>
      </c>
      <c r="AW16" s="16">
        <f>'[1]Tab 2A 2024'!AW$16</f>
        <v>61.182000000000002</v>
      </c>
      <c r="AX16" s="16">
        <f>'[1]Tab 2A 2024'!AX$16</f>
        <v>61.468000000000004</v>
      </c>
      <c r="AY16" s="16">
        <f>'[1]Tab 2A 2024'!AY$16</f>
        <v>116.30500000000001</v>
      </c>
      <c r="AZ16" s="16">
        <f>'[1]Tab 2A 2024'!AZ$16</f>
        <v>72.47</v>
      </c>
      <c r="BA16" s="16">
        <f>'[1]Tab 2A 2024'!BA$16</f>
        <v>34.582999999999998</v>
      </c>
      <c r="BB16" s="16">
        <f>'[1]Tab 2A 2024'!BB$16</f>
        <v>17.472999999999999</v>
      </c>
      <c r="BC16" s="16">
        <f>'[1]Tab 2A 2024'!BC$16</f>
        <v>93.344999999999999</v>
      </c>
      <c r="BD16" s="16">
        <f>'[1]Tab 2A 2024'!BD$16</f>
        <v>142.18799999999999</v>
      </c>
      <c r="BE16" s="16">
        <f>'[1]Tab 2A 2024'!BE$16</f>
        <v>160.029</v>
      </c>
      <c r="BF16" s="16">
        <f>'[1]Tab 2A 2024'!BF$16</f>
        <v>109.224</v>
      </c>
      <c r="BG16" s="16">
        <f>'[1]Tab 2A 2024'!BG$16</f>
        <v>120.568</v>
      </c>
      <c r="BH16" s="16">
        <f>'[1]Tab 2A 2024'!BH$16</f>
        <v>221.22499999999999</v>
      </c>
      <c r="BI16" s="16">
        <f>'[1]Tab 2A 2024'!BI$16</f>
        <v>270.19799999999998</v>
      </c>
      <c r="BJ16" s="16">
        <f>'[1]Tab 2A 2024'!BJ$16</f>
        <v>114.434</v>
      </c>
      <c r="BK16" s="16">
        <f>'[1]Tab 2A 2024'!BK$16</f>
        <v>96.617999999999995</v>
      </c>
      <c r="BL16" s="16">
        <f>'[1]Tab 2A 2024'!BL$16</f>
        <v>41.396800000000006</v>
      </c>
      <c r="BM16" s="16">
        <f>'[1]Tab 2A 2024'!BM$16</f>
        <v>52.165999999999997</v>
      </c>
      <c r="BN16" s="16">
        <f>'[1]Tab 2A 2024'!BN$16</f>
        <v>71.933999999999997</v>
      </c>
      <c r="BO16" s="16">
        <f>'[1]Tab 2A 2024'!BO$16</f>
        <v>49.637999999999998</v>
      </c>
      <c r="BP16" s="16">
        <f>'[1]Tab 2A 2024'!BP$16</f>
        <v>49.933999999999997</v>
      </c>
      <c r="BQ16" s="16">
        <f>'[1]Tab 2A 2024'!BQ$16</f>
        <v>127.499</v>
      </c>
      <c r="BR16" s="16">
        <f>'[1]Tab 2A 2024'!BR$16</f>
        <v>29.376999999999999</v>
      </c>
      <c r="BS16" s="16">
        <f>'[1]Tab 2A 2024'!BS$16</f>
        <v>44.838000000000001</v>
      </c>
      <c r="BT16" s="16">
        <f>'[1]Tab 2A 2024'!BT$16</f>
        <v>74.525000000000006</v>
      </c>
      <c r="BU16" s="16">
        <f>'[1]Tab 2A 2024'!BU$16</f>
        <v>24.99</v>
      </c>
      <c r="BV16" s="16">
        <f>'[1]Tab 2A 2024'!BV$16</f>
        <v>97.992000000000004</v>
      </c>
      <c r="BW16" s="16">
        <f>'[1]Tab 2A 2024'!BW$16</f>
        <v>75.790999999999997</v>
      </c>
      <c r="BX16" s="16">
        <f>'[1]Tab 2A 2024'!BX$16</f>
        <v>0</v>
      </c>
      <c r="BY16" s="16">
        <f>'[1]Tab 2A 2024'!BY$16</f>
        <v>201.149</v>
      </c>
      <c r="BZ16" s="16">
        <f>'[1]Tab 2A 2024'!BZ$16</f>
        <v>0</v>
      </c>
      <c r="CA16" s="16">
        <f>'[1]Tab 2A 2024'!CA$16</f>
        <v>170.119</v>
      </c>
      <c r="CB16" s="16">
        <f>'[1]Tab 2A 2024'!CB$16</f>
        <v>73.843999999999994</v>
      </c>
      <c r="CC16" s="16">
        <f>'[1]Tab 2A 2024'!CC$16</f>
        <v>24.253</v>
      </c>
      <c r="CD16" s="16">
        <f>'[1]Tab 2A 2024'!CD$16</f>
        <v>0</v>
      </c>
      <c r="CE16" s="16">
        <f>'[1]Tab 2A 2024'!CE$16</f>
        <v>0</v>
      </c>
      <c r="CF16" s="16">
        <f>'[1]Tab 2A 2024'!CF$16</f>
        <v>0</v>
      </c>
      <c r="CG16" s="16">
        <f>'[1]Tab 2A 2024'!CG$16</f>
        <v>24.099</v>
      </c>
      <c r="CH16" s="16">
        <f>'[1]Tab 2A 2024'!CH$16</f>
        <v>0</v>
      </c>
      <c r="CI16" s="16">
        <f>'[1]Tab 2A 2024'!CI$16</f>
        <v>0</v>
      </c>
      <c r="CJ16" s="16">
        <f>'[1]Tab 2A 2024'!CJ$16</f>
        <v>0</v>
      </c>
      <c r="CK16" s="16">
        <f>'[1]Tab 2A 2024'!CK$16</f>
        <v>0</v>
      </c>
      <c r="CL16" s="16">
        <f>'[1]Tab 2A 2024'!CL$16</f>
        <v>99.447999999999993</v>
      </c>
      <c r="CM16" s="16">
        <f>'[1]Tab 2A 2024'!CM$16</f>
        <v>56.235999999999997</v>
      </c>
      <c r="CN16" s="16">
        <f>'[1]Tab 2A 2024'!CN$16</f>
        <v>55.978000000000002</v>
      </c>
      <c r="CO16" s="16">
        <f>'[1]Tab 2A 2024'!CO$16</f>
        <v>110.444</v>
      </c>
      <c r="CP16" s="16">
        <f>'[1]Tab 2A 2024'!CP$16</f>
        <v>99.314999999999998</v>
      </c>
      <c r="CQ16" s="16">
        <f>'[1]Tab 2A 2024'!CQ$16</f>
        <v>54.798000000000002</v>
      </c>
      <c r="CR16" s="16">
        <f>'[1]Tab 2A 2024'!CR$16</f>
        <v>0.45400000000000001</v>
      </c>
      <c r="CS16" s="16">
        <f>'[1]Tab 2A 2024'!CS$16</f>
        <v>24.584</v>
      </c>
      <c r="CT16" s="16">
        <f>'[1]Tab 2A 2024'!CT$16</f>
        <v>55.435000000000002</v>
      </c>
      <c r="CU16" s="16">
        <f>'[1]Tab 2A 2024'!CU$16</f>
        <v>24.946000000000002</v>
      </c>
      <c r="CV16" s="16">
        <f>'[1]Tab 2A 2024'!CV$16</f>
        <v>23.603999999999999</v>
      </c>
      <c r="CW16" s="16">
        <f>'[1]Tab 2A 2024'!CW$16</f>
        <v>380.38</v>
      </c>
      <c r="CX16" s="16">
        <f>'[1]Tab 2A 2024'!CX$16</f>
        <v>0</v>
      </c>
      <c r="CY16" s="16">
        <f>'[1]Tab 2A 2024'!CY$16</f>
        <v>48.098999999999997</v>
      </c>
      <c r="CZ16" s="16">
        <f>'[1]Tab 2A 2024'!CZ$16</f>
        <v>22.928999999999998</v>
      </c>
      <c r="DA16" s="16">
        <f>'[1]Tab 2A 2024'!DA$16</f>
        <v>48.802</v>
      </c>
      <c r="DB16" s="16">
        <f>'[1]Tab 2A 2024'!DB$16</f>
        <v>6.3E-2</v>
      </c>
      <c r="DC16" s="16">
        <f>'[1]Tab 2A 2024'!DC$16</f>
        <v>23.513000000000002</v>
      </c>
      <c r="DD16" s="16">
        <f>'[1]Tab 2A 2024'!DD$16</f>
        <v>127.471</v>
      </c>
      <c r="DE16" s="16">
        <f>'[1]Tab 2A 2024'!DE$16</f>
        <v>51.265999999999998</v>
      </c>
      <c r="DF16" s="16">
        <f>'[1]Tab 2A 2024'!DF$16</f>
        <v>127.65600000000001</v>
      </c>
      <c r="DG16" s="16">
        <f>'[1]Tab 2A 2024'!DG$16</f>
        <v>71.766000000000005</v>
      </c>
      <c r="DH16" s="16">
        <f>'[1]Tab 2A 2024'!DH$16</f>
        <v>73.316000000000003</v>
      </c>
      <c r="DI16" s="16">
        <f>'[1]Tab 2A 2024'!DI$16</f>
        <v>48.96</v>
      </c>
      <c r="DJ16" s="16">
        <f>'[1]Tab 2A 2024'!DJ$16</f>
        <v>44.877000000000002</v>
      </c>
      <c r="DK16" s="16">
        <f>'[1]Tab 2A 2024'!DK$16</f>
        <v>0</v>
      </c>
      <c r="DL16" s="16">
        <f>'[1]Tab 2A 2024'!DL$16</f>
        <v>0</v>
      </c>
      <c r="DM16" s="16">
        <f>'[1]Tab 2A 2024'!DM$16</f>
        <v>8.8599999999999998E-2</v>
      </c>
      <c r="DN16" s="16">
        <f>'[1]Tab 2A 2024'!DN$16</f>
        <v>0</v>
      </c>
      <c r="DO16" s="16">
        <f>'[1]Tab 2A 2024'!DO$16</f>
        <v>1.1000000000000001</v>
      </c>
      <c r="DP16" s="16">
        <f>'[1]Tab 2A 2024'!DP$16</f>
        <v>0</v>
      </c>
      <c r="DQ16" s="16">
        <f>'[1]Tab 2A 2024'!DQ$16</f>
        <v>0</v>
      </c>
      <c r="DR16" s="16">
        <f>'[1]Tab 2A 2024'!DR$16</f>
        <v>0.02</v>
      </c>
      <c r="DS16" s="16">
        <f>'[1]Tab 2A 2024'!DS$16</f>
        <v>0.25600000000000001</v>
      </c>
      <c r="DT16" s="16">
        <f>'[1]Tab 2A 2024'!DT$16</f>
        <v>0.48</v>
      </c>
      <c r="DU16" s="16">
        <f>'[1]Tab 2A 2024'!DU$16</f>
        <v>2.1000000000000001E-2</v>
      </c>
    </row>
    <row r="17" spans="2:125" s="17" customFormat="1" x14ac:dyDescent="0.2">
      <c r="B17" s="18" t="s">
        <v>5</v>
      </c>
      <c r="C17" s="16">
        <f>'[1]XPT by commodity 2024'!FZ8/1000</f>
        <v>0</v>
      </c>
      <c r="D17" s="16">
        <f>'[1]XPT by commodity 2024'!GA8/1000</f>
        <v>24.546299999999999</v>
      </c>
      <c r="E17" s="16">
        <f>'[1]XPT by commodity 2024'!GB8/1000</f>
        <v>37.580199999999998</v>
      </c>
      <c r="F17" s="16">
        <f>'[1]XPT by commodity 2024'!GC8/1000</f>
        <v>314.11070000000001</v>
      </c>
      <c r="G17" s="16">
        <f>'[1]XPT by commodity 2024'!GD8/1000</f>
        <v>290.33449999999999</v>
      </c>
      <c r="H17" s="16">
        <f>'[1]XPT by commodity 2024'!GE8/1000</f>
        <v>312.59919600000001</v>
      </c>
      <c r="I17" s="16">
        <f>'[1]XPT by commodity 2024'!GF8/1000</f>
        <v>1230.9003</v>
      </c>
      <c r="J17" s="16">
        <f>'[1]XPT by commodity 2024'!GG8/1000</f>
        <v>604.03482000000008</v>
      </c>
      <c r="K17" s="16">
        <f>'[1]XPT by commodity 2024'!GH8/1000</f>
        <v>1943.294922</v>
      </c>
      <c r="L17" s="16">
        <f>'[1]XPT by commodity 2024'!GI8/1000</f>
        <v>1518.1884000000002</v>
      </c>
      <c r="M17" s="16">
        <f>'[1]XPT by commodity 2024'!GJ8/1000</f>
        <v>1554.519168</v>
      </c>
      <c r="N17" s="16">
        <f>'[1]XPT by commodity 2024'!GK8/1000</f>
        <v>1508.0986620000001</v>
      </c>
      <c r="O17" s="16">
        <f>'[1]XPT by commodity 2024'!GL8/1000</f>
        <v>1429.553664</v>
      </c>
      <c r="P17" s="16">
        <f>'[1]XPT by commodity 2024'!GM8/1000</f>
        <v>465.337872</v>
      </c>
      <c r="Q17" s="16">
        <f>'[1]XPT by commodity 2024'!GN8/1000</f>
        <v>342.81975599999998</v>
      </c>
      <c r="R17" s="16">
        <f>'[1]XPT by commodity 2024'!GO8/1000</f>
        <v>237.897864</v>
      </c>
      <c r="S17" s="16">
        <f>'[1]XPT by commodity 2024'!GP8/1000</f>
        <v>1213.743798</v>
      </c>
      <c r="T17" s="16">
        <f>'[1]XPT by commodity 2024'!GQ8/1000</f>
        <v>775.15277400000002</v>
      </c>
      <c r="U17" s="16">
        <f>'[1]XPT by commodity 2024'!GR8/1000</f>
        <v>359.66230200000001</v>
      </c>
      <c r="V17" s="16">
        <f>'[1]XPT by commodity 2024'!GS8/1000</f>
        <v>1117.460286</v>
      </c>
      <c r="W17" s="16">
        <f>'[1]XPT by commodity 2024'!GT8/1000</f>
        <v>1011.6910800000001</v>
      </c>
      <c r="X17" s="16">
        <f>'[1]XPT by commodity 2024'!GU8/1000</f>
        <v>808.96914000000004</v>
      </c>
      <c r="Y17" s="16">
        <f>'[1]XPT by commodity 2024'!GV8/1000</f>
        <v>320.40954000000005</v>
      </c>
      <c r="Z17" s="16">
        <f>'[1]XPT by commodity 2024'!GW8/1000</f>
        <v>707.033502</v>
      </c>
      <c r="AA17" s="16">
        <f>'[1]XPT by commodity 2024'!GX8/1000</f>
        <v>514.77492600000005</v>
      </c>
      <c r="AB17" s="16">
        <f>'[1]XPT by commodity 2024'!GY8/1000</f>
        <v>267.94033200000001</v>
      </c>
      <c r="AC17" s="16">
        <f>'[1]XPT by commodity 2024'!GZ8/1000</f>
        <v>475.40374200000002</v>
      </c>
      <c r="AD17" s="16">
        <f>'[1]XPT by commodity 2024'!HA8/1000</f>
        <v>205.98084</v>
      </c>
      <c r="AE17" s="16">
        <f>'[1]XPT by commodity 2024'!HB8/1000</f>
        <v>454.34390400000007</v>
      </c>
      <c r="AF17" s="16">
        <f>'[1]XPT by commodity 2024'!HC8/1000</f>
        <v>777.56252399999994</v>
      </c>
      <c r="AG17" s="16">
        <f>'[1]XPT by commodity 2024'!HD8/1000</f>
        <v>627.454836</v>
      </c>
      <c r="AH17" s="16">
        <f>'[1]XPT by commodity 2024'!HE8/1000</f>
        <v>420.17686200000003</v>
      </c>
      <c r="AI17" s="16">
        <f>'[1]XPT by commodity 2024'!HF8/1000</f>
        <v>333.63792000000007</v>
      </c>
      <c r="AJ17" s="16">
        <f>'[1]XPT by commodity 2024'!HG8/1000</f>
        <v>652.08753000000002</v>
      </c>
      <c r="AK17" s="16">
        <f>'[1]XPT by commodity 2024'!HH8/1000</f>
        <v>683.02229399999999</v>
      </c>
      <c r="AL17" s="16">
        <f>'[1]XPT by commodity 2024'!HI8/1000</f>
        <v>437.21586000000002</v>
      </c>
      <c r="AM17" s="16">
        <f>'[1]XPT by commodity 2024'!HJ8/1000</f>
        <v>374.38243200000005</v>
      </c>
      <c r="AN17" s="16">
        <f>'[1]XPT by commodity 2024'!HK8/1000</f>
        <v>329.32547729999999</v>
      </c>
      <c r="AO17" s="16">
        <f>'[1]XPT by commodity 2024'!HL8/1000</f>
        <v>269.69830200000001</v>
      </c>
      <c r="AP17" s="16">
        <f>'[1]XPT by commodity 2024'!HM8/1000</f>
        <v>534.31914600000005</v>
      </c>
      <c r="AQ17" s="16">
        <f>'[1]XPT by commodity 2024'!HN8/1000</f>
        <v>624.26570400000003</v>
      </c>
      <c r="AR17" s="16">
        <f>'[1]XPT by commodity 2024'!HO8/1000</f>
        <v>417.59085600000003</v>
      </c>
      <c r="AS17" s="16">
        <f>'[1]XPT by commodity 2024'!HP8/1000</f>
        <v>509.38626599999998</v>
      </c>
      <c r="AT17" s="16">
        <f>'[1]XPT by commodity 2024'!HQ8/1000</f>
        <v>626.61945600000001</v>
      </c>
      <c r="AU17" s="16">
        <f>'[1]XPT by commodity 2024'!HR8/1000</f>
        <v>648.80659800000001</v>
      </c>
      <c r="AV17" s="16">
        <f>'[1]XPT by commodity 2024'!HS8/1000</f>
        <v>406.81904400000002</v>
      </c>
      <c r="AW17" s="16">
        <f>'[1]XPT by commodity 2024'!HT8/1000</f>
        <v>501.09580800000003</v>
      </c>
      <c r="AX17" s="16">
        <f>'[1]XPT by commodity 2024'!HU8/1000</f>
        <v>362.02339799999999</v>
      </c>
      <c r="AY17" s="16">
        <f>'[1]XPT by commodity 2024'!HV8/1000</f>
        <v>1056.0920000000001</v>
      </c>
      <c r="AZ17" s="16">
        <f>'[1]XPT by commodity 2024'!HW8/1000</f>
        <v>500.57499999999999</v>
      </c>
      <c r="BA17" s="16">
        <f>'[1]XPT by commodity 2024'!HX8/1000</f>
        <v>319.98399999999998</v>
      </c>
      <c r="BB17" s="16">
        <f>'[1]XPT by commodity 2024'!HY8/1000</f>
        <v>155.833</v>
      </c>
      <c r="BC17" s="16">
        <f>'[1]XPT by commodity 2024'!HZ8/1000</f>
        <v>806.50199999999995</v>
      </c>
      <c r="BD17" s="16">
        <f>'[1]XPT by commodity 2024'!IA8/1000</f>
        <v>993.40599999999995</v>
      </c>
      <c r="BE17" s="16">
        <f>'[1]XPT by commodity 2024'!IB8/1000</f>
        <v>1153.058</v>
      </c>
      <c r="BF17" s="16">
        <f>'[1]XPT by commodity 2024'!IC8/1000</f>
        <v>2204.002</v>
      </c>
      <c r="BG17" s="16">
        <f>'[1]XPT by commodity 2024'!ID8/1000</f>
        <v>979.91499999999996</v>
      </c>
      <c r="BH17" s="16">
        <f>'[1]XPT by commodity 2024'!IE8/1000</f>
        <v>1494.491</v>
      </c>
      <c r="BI17" s="16">
        <f>'[1]XPT by commodity 2024'!IF8/1000</f>
        <v>1770.492</v>
      </c>
      <c r="BJ17" s="16">
        <f>'[1]XPT by commodity 2024'!IG8/1000</f>
        <v>811.56500000000005</v>
      </c>
      <c r="BK17" s="16">
        <f>'[1]XPT by commodity 2024'!IH8/1000</f>
        <v>501.452</v>
      </c>
      <c r="BL17" s="16">
        <f>'[1]XPT by commodity 2024'!II8/1000</f>
        <v>330.60129879045405</v>
      </c>
      <c r="BM17" s="16">
        <f>'[1]XPT by commodity 2024'!IJ8/1000</f>
        <v>312.93099999999998</v>
      </c>
      <c r="BN17" s="16">
        <f>'[1]XPT by commodity 2024'!IK8/1000</f>
        <v>592.89099999999996</v>
      </c>
      <c r="BO17" s="16">
        <f>'[1]XPT by commodity 2024'!IL8/1000</f>
        <v>406.27</v>
      </c>
      <c r="BP17" s="16">
        <f>'[1]XPT by commodity 2024'!IM8/1000</f>
        <v>394.71100000000001</v>
      </c>
      <c r="BQ17" s="16">
        <f>'[1]XPT by commodity 2024'!IN8/1000</f>
        <v>983.93472999999994</v>
      </c>
      <c r="BR17" s="16">
        <f>'[1]XPT by commodity 2024'!IO8/1000</f>
        <v>94.19735</v>
      </c>
      <c r="BS17" s="16">
        <f>'[1]XPT by commodity 2024'!IP8/1000</f>
        <v>352.24299999999999</v>
      </c>
      <c r="BT17" s="16">
        <f>'[1]XPT by commodity 2024'!IQ8/1000</f>
        <v>460.012</v>
      </c>
      <c r="BU17" s="16">
        <f>'[1]XPT by commodity 2024'!IR8/1000</f>
        <v>201.53100000000001</v>
      </c>
      <c r="BV17" s="16">
        <f>'[1]XPT by commodity 2024'!IS8/1000</f>
        <v>652.93299999999999</v>
      </c>
      <c r="BW17" s="16">
        <f>'[1]XPT by commodity 2024'!IT8/1000</f>
        <v>471.846</v>
      </c>
      <c r="BX17" s="16">
        <f>'[1]XPT by commodity 2024'!IU8/1000</f>
        <v>0</v>
      </c>
      <c r="BY17" s="16">
        <f>'[1]XPT by commodity 2024'!IV8/1000</f>
        <v>1261.777</v>
      </c>
      <c r="BZ17" s="16">
        <f>'[1]XPT by commodity 2024'!IW8/1000</f>
        <v>0</v>
      </c>
      <c r="CA17" s="16">
        <f>'[1]XPT by commodity 2024'!IX8/1000</f>
        <v>719.83900000000006</v>
      </c>
      <c r="CB17" s="16">
        <f>'[1]XPT by commodity 2024'!IY8/1000</f>
        <v>461.56346000000002</v>
      </c>
      <c r="CC17" s="16">
        <f>'[1]XPT by commodity 2024'!IZ8/1000</f>
        <v>172.15600000000001</v>
      </c>
      <c r="CD17" s="16">
        <f>'[1]XPT by commodity 2024'!JA8/1000</f>
        <v>0</v>
      </c>
      <c r="CE17" s="16">
        <f>'[1]XPT by commodity 2024'!JB8/1000</f>
        <v>0</v>
      </c>
      <c r="CF17" s="16">
        <f>'[1]XPT by commodity 2024'!JC8/1000</f>
        <v>0</v>
      </c>
      <c r="CG17" s="16">
        <f>'[1]XPT by commodity 2024'!JD8/1000</f>
        <v>143.08604</v>
      </c>
      <c r="CH17" s="16">
        <f>'[1]XPT by commodity 2024'!JE8/1000</f>
        <v>0</v>
      </c>
      <c r="CI17" s="16">
        <f>'[1]XPT by commodity 2024'!JF8/1000</f>
        <v>0</v>
      </c>
      <c r="CJ17" s="16">
        <f>'[1]XPT by commodity 2024'!JG8/1000</f>
        <v>0</v>
      </c>
      <c r="CK17" s="16">
        <f>'[1]XPT by commodity 2024'!JH8/1000</f>
        <v>0</v>
      </c>
      <c r="CL17" s="16">
        <f>'[1]XPT by commodity 2024'!JI8/1000</f>
        <v>792.69399999999996</v>
      </c>
      <c r="CM17" s="16">
        <f>'[1]XPT by commodity 2024'!JJ8/1000</f>
        <v>155.46899999999999</v>
      </c>
      <c r="CN17" s="16">
        <f>'[1]XPT by commodity 2024'!JK8/1000</f>
        <v>129.42599999999999</v>
      </c>
      <c r="CO17" s="16">
        <f>'[1]XPT by commodity 2024'!JL8/1000</f>
        <v>252.34100000000001</v>
      </c>
      <c r="CP17" s="16">
        <f>'[1]XPT by commodity 2024'!JM8/1000</f>
        <v>225.73599999999999</v>
      </c>
      <c r="CQ17" s="16">
        <f>'[1]XPT by commodity 2024'!JN8/1000</f>
        <v>335.79700000000003</v>
      </c>
      <c r="CR17" s="16">
        <f>'[1]XPT by commodity 2024'!JO8/1000</f>
        <v>7.8319999999999999</v>
      </c>
      <c r="CS17" s="16">
        <f>'[1]XPT by commodity 2024'!JP8/1000</f>
        <v>115.26300000000001</v>
      </c>
      <c r="CT17" s="16">
        <f>'[1]XPT by commodity 2024'!JQ8/1000</f>
        <v>231.04400000000001</v>
      </c>
      <c r="CU17" s="16">
        <f>'[1]XPT by commodity 2024'!JR8/1000</f>
        <v>121.871</v>
      </c>
      <c r="CV17" s="16">
        <f>'[1]XPT by commodity 2024'!JS8/1000</f>
        <v>112.846</v>
      </c>
      <c r="CW17" s="16">
        <f>'[1]XPT by commodity 2024'!JT8/1000</f>
        <v>3.8</v>
      </c>
      <c r="CX17" s="16">
        <f>'[1]XPT by commodity 2024'!JU8/1000</f>
        <v>0</v>
      </c>
      <c r="CY17" s="16">
        <f>'[1]XPT by commodity 2024'!JV8/1000</f>
        <v>245.4</v>
      </c>
      <c r="CZ17" s="16">
        <f>'[1]XPT by commodity 2024'!JW8/1000</f>
        <v>108.321</v>
      </c>
      <c r="DA17" s="16">
        <f>'[1]XPT by commodity 2024'!JX8/1000</f>
        <v>221.16800000000001</v>
      </c>
      <c r="DB17" s="16">
        <f>'[1]XPT by commodity 2024'!JY8/1000</f>
        <v>0.63</v>
      </c>
      <c r="DC17" s="16">
        <f>'[1]XPT by commodity 2024'!JZ8/1000</f>
        <v>105.678</v>
      </c>
      <c r="DD17" s="16">
        <f>'[1]XPT by commodity 2024'!KA8/1000</f>
        <v>563.08000000000004</v>
      </c>
      <c r="DE17" s="16">
        <f>'[1]XPT by commodity 2024'!KB8/1000</f>
        <v>355.714</v>
      </c>
      <c r="DF17" s="16">
        <f>'[1]XPT by commodity 2024'!KC8/1000</f>
        <v>696.71299999999997</v>
      </c>
      <c r="DG17" s="16">
        <f>'[1]XPT by commodity 2024'!KD8/1000</f>
        <v>261.57304999999997</v>
      </c>
      <c r="DH17" s="16">
        <f>'[1]XPT by commodity 2024'!KE8/1000</f>
        <v>312.87700000000001</v>
      </c>
      <c r="DI17" s="16">
        <f>'[1]XPT by commodity 2024'!KF8/1000</f>
        <v>210.79900000000001</v>
      </c>
      <c r="DJ17" s="16">
        <f>'[1]XPT by commodity 2024'!KG8/1000</f>
        <v>183.90899999999999</v>
      </c>
      <c r="DK17" s="16">
        <f>'[1]XPT by commodity 2024'!KH8/1000</f>
        <v>0</v>
      </c>
      <c r="DL17" s="16">
        <f>'[1]XPT by commodity 2024'!KI8/1000</f>
        <v>0</v>
      </c>
      <c r="DM17" s="16">
        <f>'[1]XPT by commodity 2024'!KJ8/1000</f>
        <v>0.3</v>
      </c>
      <c r="DN17" s="16">
        <f>'[1]XPT by commodity 2024'!KK8/1000</f>
        <v>0</v>
      </c>
      <c r="DO17" s="16">
        <f>'[1]XPT by commodity 2024'!KL8/1000</f>
        <v>11.3324</v>
      </c>
      <c r="DP17" s="16">
        <f>'[1]XPT by commodity 2024'!KM8/1000</f>
        <v>0</v>
      </c>
      <c r="DQ17" s="16">
        <f>'[1]XPT by commodity 2024'!KN8/1000</f>
        <v>1.4349000000000001</v>
      </c>
      <c r="DR17" s="16">
        <f>'[1]XPT by commodity 2024'!KO8/1000</f>
        <v>2.0886999999999998</v>
      </c>
      <c r="DS17" s="16">
        <f>'[1]XPT by commodity 2024'!KP8/1000</f>
        <v>1.3757999999999999</v>
      </c>
      <c r="DT17" s="16">
        <f>'[1]XPT by commodity 2024'!KQ8/1000</f>
        <v>2.4516</v>
      </c>
      <c r="DU17" s="16">
        <f>'[1]XPT by commodity 2024'!KR8/1000</f>
        <v>0.25</v>
      </c>
    </row>
    <row r="18" spans="2:125" s="17" customFormat="1" x14ac:dyDescent="0.2">
      <c r="B18" s="18" t="s">
        <v>6</v>
      </c>
      <c r="C18" s="16" t="e">
        <f t="shared" ref="C18:BN18" si="27">ROUND((C17/C16)*1000,2)</f>
        <v>#DIV/0!</v>
      </c>
      <c r="D18" s="16">
        <f t="shared" si="27"/>
        <v>3699.62</v>
      </c>
      <c r="E18" s="16">
        <f t="shared" si="27"/>
        <v>1671.66</v>
      </c>
      <c r="F18" s="16">
        <f t="shared" si="27"/>
        <v>4030.41</v>
      </c>
      <c r="G18" s="16">
        <f t="shared" si="27"/>
        <v>4068.42</v>
      </c>
      <c r="H18" s="16">
        <f t="shared" si="27"/>
        <v>4226.3</v>
      </c>
      <c r="I18" s="16">
        <f t="shared" si="27"/>
        <v>7155.71</v>
      </c>
      <c r="J18" s="16">
        <f t="shared" si="27"/>
        <v>17529.8</v>
      </c>
      <c r="K18" s="16">
        <f t="shared" si="27"/>
        <v>5328.57</v>
      </c>
      <c r="L18" s="16">
        <f t="shared" si="27"/>
        <v>5250.65</v>
      </c>
      <c r="M18" s="16">
        <f t="shared" si="27"/>
        <v>5792.99</v>
      </c>
      <c r="N18" s="16">
        <f t="shared" si="27"/>
        <v>6995.63</v>
      </c>
      <c r="O18" s="16">
        <f t="shared" si="27"/>
        <v>6264.65</v>
      </c>
      <c r="P18" s="16">
        <f t="shared" si="27"/>
        <v>6968.37</v>
      </c>
      <c r="Q18" s="16">
        <f t="shared" si="27"/>
        <v>7927.53</v>
      </c>
      <c r="R18" s="16">
        <f t="shared" si="27"/>
        <v>12841.68</v>
      </c>
      <c r="S18" s="16">
        <f t="shared" si="27"/>
        <v>4876.62</v>
      </c>
      <c r="T18" s="16">
        <f t="shared" si="27"/>
        <v>5803.38</v>
      </c>
      <c r="U18" s="16">
        <f t="shared" si="27"/>
        <v>8035.78</v>
      </c>
      <c r="V18" s="16">
        <f t="shared" si="27"/>
        <v>24966.95</v>
      </c>
      <c r="W18" s="16">
        <f t="shared" si="27"/>
        <v>5993.65</v>
      </c>
      <c r="X18" s="16">
        <f t="shared" si="27"/>
        <v>6819.88</v>
      </c>
      <c r="Y18" s="16">
        <f t="shared" si="27"/>
        <v>5818.54</v>
      </c>
      <c r="Z18" s="16">
        <f t="shared" si="27"/>
        <v>6084.51</v>
      </c>
      <c r="AA18" s="16">
        <f t="shared" si="27"/>
        <v>5596.76</v>
      </c>
      <c r="AB18" s="16">
        <f t="shared" si="27"/>
        <v>3573.54</v>
      </c>
      <c r="AC18" s="16">
        <f t="shared" si="27"/>
        <v>6928.06</v>
      </c>
      <c r="AD18" s="16">
        <f t="shared" si="27"/>
        <v>14117.95</v>
      </c>
      <c r="AE18" s="16">
        <f t="shared" si="27"/>
        <v>3216.3</v>
      </c>
      <c r="AF18" s="16">
        <f t="shared" si="27"/>
        <v>4815.49</v>
      </c>
      <c r="AG18" s="16">
        <f t="shared" si="27"/>
        <v>2200.9899999999998</v>
      </c>
      <c r="AH18" s="16">
        <f t="shared" si="27"/>
        <v>4208.92</v>
      </c>
      <c r="AI18" s="16">
        <f t="shared" si="27"/>
        <v>3171.7</v>
      </c>
      <c r="AJ18" s="16">
        <f t="shared" si="27"/>
        <v>6310.3</v>
      </c>
      <c r="AK18" s="16">
        <f t="shared" si="27"/>
        <v>5475.08</v>
      </c>
      <c r="AL18" s="16">
        <f t="shared" si="27"/>
        <v>3971.66</v>
      </c>
      <c r="AM18" s="16">
        <f t="shared" si="27"/>
        <v>4927.51</v>
      </c>
      <c r="AN18" s="16">
        <f t="shared" si="27"/>
        <v>3280.89</v>
      </c>
      <c r="AO18" s="16">
        <f t="shared" si="27"/>
        <v>8124.67</v>
      </c>
      <c r="AP18" s="16">
        <f t="shared" si="27"/>
        <v>7224.63</v>
      </c>
      <c r="AQ18" s="16">
        <f t="shared" si="27"/>
        <v>10285.120000000001</v>
      </c>
      <c r="AR18" s="16">
        <f t="shared" si="27"/>
        <v>6578.1</v>
      </c>
      <c r="AS18" s="16">
        <f t="shared" si="27"/>
        <v>5547.18</v>
      </c>
      <c r="AT18" s="16">
        <f t="shared" si="27"/>
        <v>5723.13</v>
      </c>
      <c r="AU18" s="16">
        <f t="shared" si="27"/>
        <v>6862.34</v>
      </c>
      <c r="AV18" s="16">
        <f t="shared" si="27"/>
        <v>5919.95</v>
      </c>
      <c r="AW18" s="16">
        <f t="shared" si="27"/>
        <v>8190.25</v>
      </c>
      <c r="AX18" s="16">
        <f t="shared" si="27"/>
        <v>5889.62</v>
      </c>
      <c r="AY18" s="16">
        <f t="shared" si="27"/>
        <v>9080.3700000000008</v>
      </c>
      <c r="AZ18" s="16">
        <f t="shared" si="27"/>
        <v>6907.34</v>
      </c>
      <c r="BA18" s="16">
        <f t="shared" si="27"/>
        <v>9252.64</v>
      </c>
      <c r="BB18" s="16">
        <f t="shared" si="27"/>
        <v>8918.5</v>
      </c>
      <c r="BC18" s="16">
        <f t="shared" si="27"/>
        <v>8640.01</v>
      </c>
      <c r="BD18" s="16">
        <f t="shared" si="27"/>
        <v>6986.57</v>
      </c>
      <c r="BE18" s="16">
        <f t="shared" si="27"/>
        <v>7205.31</v>
      </c>
      <c r="BF18" s="16">
        <f t="shared" si="27"/>
        <v>20178.73</v>
      </c>
      <c r="BG18" s="16">
        <f t="shared" si="27"/>
        <v>8127.49</v>
      </c>
      <c r="BH18" s="16">
        <f t="shared" si="27"/>
        <v>6755.52</v>
      </c>
      <c r="BI18" s="16">
        <f t="shared" si="27"/>
        <v>6552.57</v>
      </c>
      <c r="BJ18" s="16">
        <f t="shared" si="27"/>
        <v>7091.99</v>
      </c>
      <c r="BK18" s="16">
        <f t="shared" si="27"/>
        <v>5190.05</v>
      </c>
      <c r="BL18" s="16">
        <f t="shared" si="27"/>
        <v>7986.16</v>
      </c>
      <c r="BM18" s="16">
        <f t="shared" si="27"/>
        <v>5998.75</v>
      </c>
      <c r="BN18" s="16">
        <f t="shared" si="27"/>
        <v>8242.15</v>
      </c>
      <c r="BO18" s="16">
        <f t="shared" ref="BO18:BW18" si="28">ROUND((BO17/BO16)*1000,2)</f>
        <v>8184.66</v>
      </c>
      <c r="BP18" s="16">
        <f t="shared" si="28"/>
        <v>7904.65</v>
      </c>
      <c r="BQ18" s="16">
        <f t="shared" si="28"/>
        <v>7717.2</v>
      </c>
      <c r="BR18" s="16">
        <f t="shared" si="28"/>
        <v>3206.5</v>
      </c>
      <c r="BS18" s="16">
        <f t="shared" si="28"/>
        <v>7855.9</v>
      </c>
      <c r="BT18" s="16">
        <f t="shared" si="28"/>
        <v>6172.59</v>
      </c>
      <c r="BU18" s="16">
        <f t="shared" si="28"/>
        <v>8064.47</v>
      </c>
      <c r="BV18" s="16">
        <f t="shared" si="28"/>
        <v>6663.13</v>
      </c>
      <c r="BW18" s="16">
        <f t="shared" si="28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29">ROUND((CL17/CL16)*1000,2)</f>
        <v>7970.94</v>
      </c>
      <c r="CM18" s="16">
        <f t="shared" si="29"/>
        <v>2764.58</v>
      </c>
      <c r="CN18" s="16">
        <f t="shared" si="29"/>
        <v>2312.09</v>
      </c>
      <c r="CO18" s="16">
        <f t="shared" si="29"/>
        <v>2284.79</v>
      </c>
      <c r="CP18" s="16">
        <f t="shared" si="29"/>
        <v>2272.9299999999998</v>
      </c>
      <c r="CQ18" s="16">
        <f t="shared" si="29"/>
        <v>6127.91</v>
      </c>
      <c r="CR18" s="16">
        <f t="shared" si="29"/>
        <v>17251.099999999999</v>
      </c>
      <c r="CS18" s="16">
        <f t="shared" si="29"/>
        <v>4688.54</v>
      </c>
      <c r="CT18" s="16">
        <f t="shared" si="29"/>
        <v>4167.84</v>
      </c>
      <c r="CU18" s="16">
        <f t="shared" si="29"/>
        <v>4885.3900000000003</v>
      </c>
      <c r="CV18" s="16">
        <f t="shared" si="29"/>
        <v>4780.8</v>
      </c>
      <c r="CW18" s="16">
        <f t="shared" si="29"/>
        <v>9.99</v>
      </c>
      <c r="CX18" s="16">
        <v>0</v>
      </c>
      <c r="CY18" s="16">
        <f t="shared" si="29"/>
        <v>5101.9799999999996</v>
      </c>
      <c r="CZ18" s="16">
        <f t="shared" si="29"/>
        <v>4724.1899999999996</v>
      </c>
      <c r="DA18" s="16">
        <f t="shared" si="29"/>
        <v>4531.95</v>
      </c>
      <c r="DB18" s="16">
        <f t="shared" si="29"/>
        <v>10000</v>
      </c>
      <c r="DC18" s="16">
        <f t="shared" si="29"/>
        <v>4494.45</v>
      </c>
      <c r="DD18" s="16">
        <f t="shared" si="29"/>
        <v>4417.32</v>
      </c>
      <c r="DE18" s="16">
        <f t="shared" si="29"/>
        <v>6938.59</v>
      </c>
      <c r="DF18" s="16">
        <f t="shared" si="29"/>
        <v>5457.74</v>
      </c>
      <c r="DG18" s="16">
        <f t="shared" si="29"/>
        <v>3644.8</v>
      </c>
      <c r="DH18" s="16">
        <f t="shared" ref="DH18:DI18" si="30">ROUND((DH17/DH16)*1000,2)</f>
        <v>4267.51</v>
      </c>
      <c r="DI18" s="16">
        <f t="shared" si="30"/>
        <v>4305.54</v>
      </c>
      <c r="DJ18" s="16">
        <f t="shared" ref="DJ18" si="31">ROUND((DJ17/DJ16)*1000,2)</f>
        <v>4098.07</v>
      </c>
      <c r="DK18" s="16">
        <v>0</v>
      </c>
      <c r="DL18" s="16">
        <v>0</v>
      </c>
      <c r="DM18" s="16">
        <v>0</v>
      </c>
      <c r="DN18" s="16">
        <v>1</v>
      </c>
      <c r="DO18" s="16">
        <v>2</v>
      </c>
      <c r="DP18" s="16">
        <v>3</v>
      </c>
      <c r="DQ18" s="16">
        <v>4</v>
      </c>
      <c r="DR18" s="16">
        <v>5</v>
      </c>
      <c r="DS18" s="16">
        <v>6</v>
      </c>
      <c r="DT18" s="16">
        <v>7</v>
      </c>
      <c r="DU18" s="16">
        <v>8</v>
      </c>
    </row>
    <row r="19" spans="2:125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</row>
    <row r="20" spans="2:125" s="3" customFormat="1" x14ac:dyDescent="0.2">
      <c r="B20" s="12" t="s">
        <v>10</v>
      </c>
      <c r="C20" s="20">
        <f>'[1]Tab 2A 2024'!C$20</f>
        <v>126144</v>
      </c>
      <c r="D20" s="20">
        <f>'[1]Tab 2A 2024'!D$20</f>
        <v>168045</v>
      </c>
      <c r="E20" s="20">
        <f>'[1]Tab 2A 2024'!E$20</f>
        <v>189098</v>
      </c>
      <c r="F20" s="20">
        <f>'[1]Tab 2A 2024'!F$20</f>
        <v>106480</v>
      </c>
      <c r="G20" s="20">
        <f>'[1]Tab 2A 2024'!G$20</f>
        <v>252000</v>
      </c>
      <c r="H20" s="20">
        <f>'[1]Tab 2A 2024'!H$20</f>
        <v>63144</v>
      </c>
      <c r="I20" s="20">
        <f>'[1]Tab 2A 2024'!I$20</f>
        <v>189008.78</v>
      </c>
      <c r="J20" s="20">
        <f>'[1]Tab 2A 2024'!J$20</f>
        <v>0</v>
      </c>
      <c r="K20" s="20">
        <f>'[1]Tab 2A 2024'!K$20</f>
        <v>0</v>
      </c>
      <c r="L20" s="20">
        <f>'[1]Tab 2A 2024'!L$20</f>
        <v>4800</v>
      </c>
      <c r="M20" s="20">
        <f>'[1]Tab 2A 2024'!M$20</f>
        <v>0</v>
      </c>
      <c r="N20" s="20">
        <f>'[1]Tab 2A 2024'!N$20</f>
        <v>0</v>
      </c>
      <c r="O20" s="20">
        <f>'[1]Tab 2A 2024'!O$20</f>
        <v>0</v>
      </c>
      <c r="P20" s="20">
        <f>'[1]Tab 2A 2024'!P$20</f>
        <v>0</v>
      </c>
      <c r="Q20" s="20">
        <f>'[1]Tab 2A 2024'!Q$20</f>
        <v>9414</v>
      </c>
      <c r="R20" s="20">
        <f>'[1]Tab 2A 2024'!R$20</f>
        <v>10400</v>
      </c>
      <c r="S20" s="20">
        <f>'[1]Tab 2A 2024'!S$20</f>
        <v>105000</v>
      </c>
      <c r="T20" s="20">
        <f>'[1]Tab 2A 2024'!T$20</f>
        <v>105000</v>
      </c>
      <c r="U20" s="20">
        <f>'[1]Tab 2A 2024'!U$20</f>
        <v>0</v>
      </c>
      <c r="V20" s="20">
        <f>'[1]Tab 2A 2024'!V$20</f>
        <v>63475</v>
      </c>
      <c r="W20" s="20">
        <f>'[1]Tab 2A 2024'!W$20</f>
        <v>84950</v>
      </c>
      <c r="X20" s="20">
        <f>'[1]Tab 2A 2024'!X$20</f>
        <v>28500</v>
      </c>
      <c r="Y20" s="20">
        <f>'[1]Tab 2A 2024'!Y$20</f>
        <v>126540</v>
      </c>
      <c r="Z20" s="20">
        <f>'[1]Tab 2A 2024'!Z$20</f>
        <v>880</v>
      </c>
      <c r="AA20" s="20">
        <f>'[1]Tab 2A 2024'!AA$20</f>
        <v>103000</v>
      </c>
      <c r="AB20" s="20">
        <f>'[1]Tab 2A 2024'!AB$20</f>
        <v>5951</v>
      </c>
      <c r="AC20" s="20">
        <f>'[1]Tab 2A 2024'!AC$20</f>
        <v>117334</v>
      </c>
      <c r="AD20" s="20">
        <f>'[1]Tab 2A 2024'!AD$20</f>
        <v>13360</v>
      </c>
      <c r="AE20" s="20">
        <f>'[1]Tab 2A 2024'!AE$20</f>
        <v>7581</v>
      </c>
      <c r="AF20" s="20">
        <f>'[1]Tab 2A 2024'!AF$20</f>
        <v>120432</v>
      </c>
      <c r="AG20" s="20">
        <f>'[1]Tab 2A 2024'!AG$20</f>
        <v>333</v>
      </c>
      <c r="AH20" s="20">
        <f>'[1]Tab 2A 2024'!AH$20</f>
        <v>20</v>
      </c>
      <c r="AI20" s="20">
        <f>'[1]Tab 2A 2024'!AI$20</f>
        <v>9508</v>
      </c>
      <c r="AJ20" s="20">
        <f>'[1]Tab 2A 2024'!AJ$20</f>
        <v>464</v>
      </c>
      <c r="AK20" s="20">
        <f>'[1]Tab 2A 2024'!AK$20</f>
        <v>0</v>
      </c>
      <c r="AL20" s="20">
        <f>'[1]Tab 2A 2024'!AL$20</f>
        <v>394</v>
      </c>
      <c r="AM20" s="20">
        <f>'[1]Tab 2A 2024'!AM$20</f>
        <v>466</v>
      </c>
      <c r="AN20" s="20">
        <f>'[1]Tab 2A 2024'!AN$20</f>
        <v>18760</v>
      </c>
      <c r="AO20" s="20">
        <f>'[1]Tab 2A 2024'!AO$20</f>
        <v>326</v>
      </c>
      <c r="AP20" s="20">
        <f>'[1]Tab 2A 2024'!AP$20</f>
        <v>0</v>
      </c>
      <c r="AQ20" s="20">
        <f>'[1]Tab 2A 2024'!AQ$20</f>
        <v>0</v>
      </c>
      <c r="AR20" s="20">
        <f>'[1]Tab 2A 2024'!AR$20</f>
        <v>0</v>
      </c>
      <c r="AS20" s="20">
        <f>'[1]Tab 2A 2024'!AS$20</f>
        <v>76363</v>
      </c>
      <c r="AT20" s="20">
        <f>'[1]Tab 2A 2024'!AT$20</f>
        <v>58340</v>
      </c>
      <c r="AU20" s="20">
        <f>'[1]Tab 2A 2024'!AU$20</f>
        <v>0</v>
      </c>
      <c r="AV20" s="20">
        <f>'[1]Tab 2A 2024'!AV$20</f>
        <v>252</v>
      </c>
      <c r="AW20" s="20">
        <f>'[1]Tab 2A 2024'!AW$20</f>
        <v>125</v>
      </c>
      <c r="AX20" s="20">
        <f>'[1]Tab 2A 2024'!AX$20</f>
        <v>17000</v>
      </c>
      <c r="AY20" s="20">
        <f>'[1]Tab 2A 2024'!AY$20</f>
        <v>7050</v>
      </c>
      <c r="AZ20" s="20">
        <f>'[1]Tab 2A 2024'!AZ$20</f>
        <v>17000</v>
      </c>
      <c r="BA20" s="20">
        <f>'[1]Tab 2A 2024'!BA$20</f>
        <v>68000</v>
      </c>
      <c r="BB20" s="20">
        <f>'[1]Tab 2A 2024'!BB$20</f>
        <v>17000</v>
      </c>
      <c r="BC20" s="20">
        <f>'[1]Tab 2A 2024'!BC$20</f>
        <v>68000</v>
      </c>
      <c r="BD20" s="20">
        <f>'[1]Tab 2A 2024'!BD$20</f>
        <v>90</v>
      </c>
      <c r="BE20" s="20">
        <f>'[1]Tab 2A 2024'!BE$20</f>
        <v>0</v>
      </c>
      <c r="BF20" s="20">
        <f>'[1]Tab 2A 2024'!BF$20</f>
        <v>41660</v>
      </c>
      <c r="BG20" s="20">
        <f>'[1]Tab 2A 2024'!BG$20</f>
        <v>488.9</v>
      </c>
      <c r="BH20" s="20">
        <f>'[1]Tab 2A 2024'!BH$20</f>
        <v>119020</v>
      </c>
      <c r="BI20" s="20">
        <f>'[1]Tab 2A 2024'!BI$20</f>
        <v>177872</v>
      </c>
      <c r="BJ20" s="20">
        <f>'[1]Tab 2A 2024'!BJ$20</f>
        <v>0</v>
      </c>
      <c r="BK20" s="20">
        <f>'[1]Tab 2A 2024'!BK$20</f>
        <v>23228</v>
      </c>
      <c r="BL20" s="20">
        <f>'[1]Tab 2A 2024'!BL$20</f>
        <v>17000.312999999998</v>
      </c>
      <c r="BM20" s="20">
        <f>'[1]Tab 2A 2024'!BM$20</f>
        <v>68000</v>
      </c>
      <c r="BN20" s="20">
        <f>'[1]Tab 2A 2024'!BN$20</f>
        <v>0</v>
      </c>
      <c r="BO20" s="20">
        <f>'[1]Tab 2A 2024'!BO$20</f>
        <v>0</v>
      </c>
      <c r="BP20" s="20">
        <f>'[1]Tab 2A 2024'!BP$20</f>
        <v>0</v>
      </c>
      <c r="BQ20" s="20">
        <f>'[1]Tab 2A 2024'!BQ$20</f>
        <v>573</v>
      </c>
      <c r="BR20" s="20">
        <f>'[1]Tab 2A 2024'!BR$20</f>
        <v>0</v>
      </c>
      <c r="BS20" s="20">
        <f>'[1]Tab 2A 2024'!BS$20</f>
        <v>0</v>
      </c>
      <c r="BT20" s="20">
        <f>'[1]Tab 2A 2024'!BT$20</f>
        <v>0</v>
      </c>
      <c r="BU20" s="20">
        <f>'[1]Tab 2A 2024'!BU$20</f>
        <v>0</v>
      </c>
      <c r="BV20" s="20">
        <f>'[1]Tab 2A 2024'!BV$20</f>
        <v>220890</v>
      </c>
      <c r="BW20" s="20">
        <f>'[1]Tab 2A 2024'!BW$20</f>
        <v>0</v>
      </c>
      <c r="BX20" s="20">
        <f>'[1]Tab 2A 2024'!BX$20</f>
        <v>127510</v>
      </c>
      <c r="BY20" s="20">
        <f>'[1]Tab 2A 2024'!BY$20</f>
        <v>106809</v>
      </c>
      <c r="BZ20" s="20">
        <f>'[1]Tab 2A 2024'!BZ$20</f>
        <v>0</v>
      </c>
      <c r="CA20" s="20">
        <f>'[1]Tab 2A 2024'!CA$20</f>
        <v>0</v>
      </c>
      <c r="CB20" s="20">
        <f>'[1]Tab 2A 2024'!CB$20</f>
        <v>6961</v>
      </c>
      <c r="CC20" s="20">
        <f>'[1]Tab 2A 2024'!CC$20</f>
        <v>17236</v>
      </c>
      <c r="CD20" s="20">
        <f>'[1]Tab 2A 2024'!CD$20</f>
        <v>80065</v>
      </c>
      <c r="CE20" s="20">
        <f>'[1]Tab 2A 2024'!CE$20</f>
        <v>222200</v>
      </c>
      <c r="CF20" s="20">
        <f>'[1]Tab 2A 2024'!CF$20</f>
        <v>136288</v>
      </c>
      <c r="CG20" s="20">
        <f>'[1]Tab 2A 2024'!CG$20</f>
        <v>160263.4</v>
      </c>
      <c r="CH20" s="20">
        <f>'[1]Tab 2A 2024'!CH$20</f>
        <v>169032</v>
      </c>
      <c r="CI20" s="20">
        <f>'[1]Tab 2A 2024'!CI$20</f>
        <v>10070</v>
      </c>
      <c r="CJ20" s="20">
        <f>'[1]Tab 2A 2024'!CJ$20</f>
        <v>595325</v>
      </c>
      <c r="CK20" s="20">
        <f>'[1]Tab 2A 2024'!CK$20</f>
        <v>202845.4</v>
      </c>
      <c r="CL20" s="20">
        <f>'[1]Tab 2A 2024'!CL$20</f>
        <v>0</v>
      </c>
      <c r="CM20" s="20">
        <f>'[1]Tab 2A 2024'!CM$20</f>
        <v>204014</v>
      </c>
      <c r="CN20" s="20">
        <f>'[1]Tab 2A 2024'!CN$20</f>
        <v>2</v>
      </c>
      <c r="CO20" s="20">
        <f>'[1]Tab 2A 2024'!CO$20</f>
        <v>255000</v>
      </c>
      <c r="CP20" s="20">
        <f>'[1]Tab 2A 2024'!CP$20</f>
        <v>1</v>
      </c>
      <c r="CQ20" s="20">
        <f>'[1]Tab 2A 2024'!CQ$20</f>
        <v>255000</v>
      </c>
      <c r="CR20" s="20">
        <f>'[1]Tab 2A 2024'!CR$20</f>
        <v>0</v>
      </c>
      <c r="CS20" s="20">
        <f>'[1]Tab 2A 2024'!CS$20</f>
        <v>105900</v>
      </c>
      <c r="CT20" s="20">
        <f>'[1]Tab 2A 2024'!CT$20</f>
        <v>105971</v>
      </c>
      <c r="CU20" s="20">
        <f>'[1]Tab 2A 2024'!CU$20</f>
        <v>105370</v>
      </c>
      <c r="CV20" s="20">
        <f>'[1]Tab 2A 2024'!CV$20</f>
        <v>105980</v>
      </c>
      <c r="CW20" s="20">
        <f>'[1]Tab 2A 2024'!CW$20</f>
        <v>254297</v>
      </c>
      <c r="CX20" s="20">
        <f>'[1]Tab 2A 2024'!CX$20</f>
        <v>160430</v>
      </c>
      <c r="CY20" s="20">
        <f>'[1]Tab 2A 2024'!CY$20</f>
        <v>84750</v>
      </c>
      <c r="CZ20" s="20">
        <f>'[1]Tab 2A 2024'!CZ$20</f>
        <v>100</v>
      </c>
      <c r="DA20" s="20">
        <f>'[1]Tab 2A 2024'!DA$20</f>
        <v>105860</v>
      </c>
      <c r="DB20" s="20">
        <f>'[1]Tab 2A 2024'!DB$20</f>
        <v>63700</v>
      </c>
      <c r="DC20" s="20">
        <f>'[1]Tab 2A 2024'!DC$20</f>
        <v>127000</v>
      </c>
      <c r="DD20" s="20">
        <f>'[1]Tab 2A 2024'!DD$20</f>
        <v>0</v>
      </c>
      <c r="DE20" s="20">
        <f>'[1]Tab 2A 2024'!DE$20</f>
        <v>63500</v>
      </c>
      <c r="DF20" s="20">
        <f>'[1]Tab 2A 2024'!DF$20</f>
        <v>84600</v>
      </c>
      <c r="DG20" s="20">
        <f>'[1]Tab 2A 2024'!DG$20</f>
        <v>63450</v>
      </c>
      <c r="DH20" s="20">
        <f>'[1]Tab 2A 2024'!DH$20</f>
        <v>84500</v>
      </c>
      <c r="DI20" s="20">
        <f>'[1]Tab 2A 2024'!DI$20</f>
        <v>84730</v>
      </c>
      <c r="DJ20" s="20">
        <f>'[1]Tab 2A 2024'!DJ$20</f>
        <v>84730</v>
      </c>
      <c r="DK20" s="20">
        <f>'[1]Tab 2A 2024'!DK$20</f>
        <v>105850</v>
      </c>
      <c r="DL20" s="20">
        <f>'[1]Tab 2A 2024'!DL$20</f>
        <v>0</v>
      </c>
      <c r="DM20" s="20">
        <f>'[1]Tab 2A 2024'!DM$20</f>
        <v>64500</v>
      </c>
      <c r="DN20" s="20">
        <f>'[1]Tab 2A 2024'!DN$20</f>
        <v>105810</v>
      </c>
      <c r="DO20" s="20">
        <f>'[1]Tab 2A 2024'!DO$20</f>
        <v>105900</v>
      </c>
      <c r="DP20" s="20">
        <f>'[1]Tab 2A 2024'!DP$20</f>
        <v>110582</v>
      </c>
      <c r="DQ20" s="20">
        <f>'[1]Tab 2A 2024'!DQ$20</f>
        <v>211750</v>
      </c>
      <c r="DR20" s="20">
        <f>'[1]Tab 2A 2024'!DR$20</f>
        <v>20</v>
      </c>
      <c r="DS20" s="20">
        <f>'[1]Tab 2A 2024'!DS$20</f>
        <v>480</v>
      </c>
      <c r="DT20" s="20">
        <f>'[1]Tab 2A 2024'!DT$20</f>
        <v>240</v>
      </c>
      <c r="DU20" s="20">
        <f>'[1]Tab 2A 2024'!DU$20</f>
        <v>85000</v>
      </c>
    </row>
    <row r="21" spans="2:125" s="3" customFormat="1" ht="13.5" customHeight="1" x14ac:dyDescent="0.2">
      <c r="B21" s="12" t="s">
        <v>5</v>
      </c>
      <c r="C21" s="19">
        <f>('[1]XPT by commodity 2024'!FZ9+'[1]XPT by commodity 2024'!FZ10)/1000</f>
        <v>241.35239999999999</v>
      </c>
      <c r="D21" s="19">
        <f>('[1]XPT by commodity 2024'!GA9+'[1]XPT by commodity 2024'!GA10)/1000</f>
        <v>300.24040000000002</v>
      </c>
      <c r="E21" s="19">
        <f>('[1]XPT by commodity 2024'!GB9+'[1]XPT by commodity 2024'!GB10)/1000</f>
        <v>345.80039999999997</v>
      </c>
      <c r="F21" s="19">
        <f>('[1]XPT by commodity 2024'!GC9+'[1]XPT by commodity 2024'!GC10)/1000</f>
        <v>202.10874999999999</v>
      </c>
      <c r="G21" s="19">
        <f>('[1]XPT by commodity 2024'!GD9+'[1]XPT by commodity 2024'!GD10)/1000</f>
        <v>424.83934999999997</v>
      </c>
      <c r="H21" s="19">
        <f>('[1]XPT by commodity 2024'!GE9+'[1]XPT by commodity 2024'!GE10)/1000</f>
        <v>123.318612</v>
      </c>
      <c r="I21" s="19">
        <f>('[1]XPT by commodity 2024'!GF9+'[1]XPT by commodity 2024'!GF10)/1000</f>
        <v>492.95222999999999</v>
      </c>
      <c r="J21" s="19">
        <f>('[1]XPT by commodity 2024'!GG9+'[1]XPT by commodity 2024'!GG10)/1000</f>
        <v>0</v>
      </c>
      <c r="K21" s="19">
        <f>('[1]XPT by commodity 2024'!GH9+'[1]XPT by commodity 2024'!GH10)/1000</f>
        <v>0</v>
      </c>
      <c r="L21" s="19">
        <f>('[1]XPT by commodity 2024'!GI9+'[1]XPT by commodity 2024'!GI10)/1000</f>
        <v>28.653534000000001</v>
      </c>
      <c r="M21" s="19">
        <f>('[1]XPT by commodity 2024'!GJ9+'[1]XPT by commodity 2024'!GJ10)/1000</f>
        <v>0</v>
      </c>
      <c r="N21" s="19">
        <f>('[1]XPT by commodity 2024'!GK9+'[1]XPT by commodity 2024'!GK10)/1000</f>
        <v>0</v>
      </c>
      <c r="O21" s="19">
        <f>('[1]XPT by commodity 2024'!GL9+'[1]XPT by commodity 2024'!GL10)/1000</f>
        <v>0</v>
      </c>
      <c r="P21" s="19">
        <f>('[1]XPT by commodity 2024'!GM9+'[1]XPT by commodity 2024'!GM10)/1000</f>
        <v>0</v>
      </c>
      <c r="Q21" s="19">
        <f>('[1]XPT by commodity 2024'!GN9+'[1]XPT by commodity 2024'!GN10)/1000</f>
        <v>146.17864800000001</v>
      </c>
      <c r="R21" s="19">
        <f>('[1]XPT by commodity 2024'!GO9+'[1]XPT by commodity 2024'!GO10)/1000</f>
        <v>20.741292000000001</v>
      </c>
      <c r="S21" s="19">
        <f>('[1]XPT by commodity 2024'!GP9+'[1]XPT by commodity 2024'!GP10)/1000</f>
        <v>130.12649999999999</v>
      </c>
      <c r="T21" s="19">
        <f>('[1]XPT by commodity 2024'!GQ9+'[1]XPT by commodity 2024'!GQ10)/1000</f>
        <v>130.12649999999999</v>
      </c>
      <c r="U21" s="19">
        <f>('[1]XPT by commodity 2024'!GR9+'[1]XPT by commodity 2024'!GR10)/1000</f>
        <v>0</v>
      </c>
      <c r="V21" s="19">
        <f>('[1]XPT by commodity 2024'!GS9+'[1]XPT by commodity 2024'!GS10)/1000</f>
        <v>196.36203600000002</v>
      </c>
      <c r="W21" s="19">
        <f>('[1]XPT by commodity 2024'!GT9+'[1]XPT by commodity 2024'!GT10)/1000</f>
        <v>262.494756</v>
      </c>
      <c r="X21" s="19">
        <f>('[1]XPT by commodity 2024'!GU9+'[1]XPT by commodity 2024'!GU10)/1000</f>
        <v>191.77662599999999</v>
      </c>
      <c r="Y21" s="19">
        <f>('[1]XPT by commodity 2024'!GV9+'[1]XPT by commodity 2024'!GV10)/1000</f>
        <v>304.12605600000001</v>
      </c>
      <c r="Z21" s="19">
        <f>('[1]XPT by commodity 2024'!GW9+'[1]XPT by commodity 2024'!GW10)/1000</f>
        <v>9.5141519999999993</v>
      </c>
      <c r="AA21" s="19">
        <f>('[1]XPT by commodity 2024'!GX9+'[1]XPT by commodity 2024'!GX10)/1000</f>
        <v>342.67195800000002</v>
      </c>
      <c r="AB21" s="19">
        <f>('[1]XPT by commodity 2024'!GY9+'[1]XPT by commodity 2024'!GY10)/1000</f>
        <v>89.718894000000006</v>
      </c>
      <c r="AC21" s="19">
        <f>('[1]XPT by commodity 2024'!GZ9+'[1]XPT by commodity 2024'!GZ10)/1000</f>
        <v>478.87102799999997</v>
      </c>
      <c r="AD21" s="19">
        <f>('[1]XPT by commodity 2024'!HA9+'[1]XPT by commodity 2024'!HA10)/1000</f>
        <v>161.04474000000002</v>
      </c>
      <c r="AE21" s="19">
        <f>('[1]XPT by commodity 2024'!HB9+'[1]XPT by commodity 2024'!HB10)/1000</f>
        <v>89.05977</v>
      </c>
      <c r="AF21" s="19">
        <f>('[1]XPT by commodity 2024'!HC9+'[1]XPT by commodity 2024'!HC10)/1000</f>
        <v>381.33352800000006</v>
      </c>
      <c r="AG21" s="19">
        <f>('[1]XPT by commodity 2024'!HD9+'[1]XPT by commodity 2024'!HD10)/1000</f>
        <v>2.6163000000000003</v>
      </c>
      <c r="AH21" s="19">
        <f>('[1]XPT by commodity 2024'!HE9+'[1]XPT by commodity 2024'!HE10)/1000</f>
        <v>0.25612200000000002</v>
      </c>
      <c r="AI21" s="19">
        <f>('[1]XPT by commodity 2024'!HF9+'[1]XPT by commodity 2024'!HF10)/1000</f>
        <v>181.61069400000002</v>
      </c>
      <c r="AJ21" s="19">
        <f>('[1]XPT by commodity 2024'!HG9+'[1]XPT by commodity 2024'!HG10)/1000</f>
        <v>12.655548000000001</v>
      </c>
      <c r="AK21" s="19">
        <f>('[1]XPT by commodity 2024'!HH9+'[1]XPT by commodity 2024'!HH10)/1000</f>
        <v>0</v>
      </c>
      <c r="AL21" s="19">
        <f>('[1]XPT by commodity 2024'!HI9+'[1]XPT by commodity 2024'!HI10)/1000</f>
        <v>12.834558000000001</v>
      </c>
      <c r="AM21" s="19">
        <f>('[1]XPT by commodity 2024'!HJ9+'[1]XPT by commodity 2024'!HJ10)/1000</f>
        <v>9.1230840000000004</v>
      </c>
      <c r="AN21" s="19">
        <f>('[1]XPT by commodity 2024'!HK9+'[1]XPT by commodity 2024'!HK10)/1000</f>
        <v>96.798510000000007</v>
      </c>
      <c r="AO21" s="19">
        <f>('[1]XPT by commodity 2024'!HL9+'[1]XPT by commodity 2024'!HL10)/1000</f>
        <v>6.4103940000000001</v>
      </c>
      <c r="AP21" s="19">
        <f>('[1]XPT by commodity 2024'!HM9+'[1]XPT by commodity 2024'!HM10)/1000</f>
        <v>0</v>
      </c>
      <c r="AQ21" s="19">
        <f>('[1]XPT by commodity 2024'!HN9+'[1]XPT by commodity 2024'!HN10)/1000</f>
        <v>0</v>
      </c>
      <c r="AR21" s="19">
        <f>('[1]XPT by commodity 2024'!HO9+'[1]XPT by commodity 2024'!HO10)/1000</f>
        <v>0</v>
      </c>
      <c r="AS21" s="19">
        <f>('[1]XPT by commodity 2024'!HP9+'[1]XPT by commodity 2024'!HP10)/1000</f>
        <v>472.18798800000002</v>
      </c>
      <c r="AT21" s="19">
        <f>('[1]XPT by commodity 2024'!HQ9+'[1]XPT by commodity 2024'!HQ10)/1000</f>
        <v>378.085644</v>
      </c>
      <c r="AU21" s="19">
        <f>('[1]XPT by commodity 2024'!HR9+'[1]XPT by commodity 2024'!HR10)/1000</f>
        <v>0</v>
      </c>
      <c r="AV21" s="19">
        <f>('[1]XPT by commodity 2024'!HS9+'[1]XPT by commodity 2024'!HS10)/1000</f>
        <v>4.1181479999999997</v>
      </c>
      <c r="AW21" s="19">
        <f>('[1]XPT by commodity 2024'!HT9+'[1]XPT by commodity 2024'!HT10)/1000</f>
        <v>409.96135800000002</v>
      </c>
      <c r="AX21" s="19">
        <f>('[1]XPT by commodity 2024'!HU9+'[1]XPT by commodity 2024'!HU10)/1000</f>
        <v>113.74479000000001</v>
      </c>
      <c r="AY21" s="19">
        <f>('[1]XPT by commodity 2024'!HV9+'[1]XPT by commodity 2024'!HV10)/1000</f>
        <v>411.18</v>
      </c>
      <c r="AZ21" s="19">
        <f>('[1]XPT by commodity 2024'!HW9+'[1]XPT by commodity 2024'!HW10)/1000</f>
        <v>384.12700000000001</v>
      </c>
      <c r="BA21" s="19">
        <f>('[1]XPT by commodity 2024'!HX9+'[1]XPT by commodity 2024'!HX10)/1000</f>
        <v>381.875</v>
      </c>
      <c r="BB21" s="19">
        <f>('[1]XPT by commodity 2024'!HY9+'[1]XPT by commodity 2024'!HY10)/1000</f>
        <v>383.31</v>
      </c>
      <c r="BC21" s="19">
        <f>('[1]XPT by commodity 2024'!HZ9+'[1]XPT by commodity 2024'!HZ10)/1000</f>
        <v>386.63799999999998</v>
      </c>
      <c r="BD21" s="19">
        <f>('[1]XPT by commodity 2024'!IA9+'[1]XPT by commodity 2024'!IA10)/1000</f>
        <v>1.9930000000000001</v>
      </c>
      <c r="BE21" s="19">
        <f>('[1]XPT by commodity 2024'!IB9+'[1]XPT by commodity 2024'!IB10)/1000</f>
        <v>0</v>
      </c>
      <c r="BF21" s="19">
        <f>('[1]XPT by commodity 2024'!IC9+'[1]XPT by commodity 2024'!IC10)/1000</f>
        <v>179.33799999999999</v>
      </c>
      <c r="BG21" s="19">
        <f>('[1]XPT by commodity 2024'!ID9+'[1]XPT by commodity 2024'!ID10)/1000</f>
        <v>7.3049999999999997</v>
      </c>
      <c r="BH21" s="19">
        <f>('[1]XPT by commodity 2024'!IE9+'[1]XPT by commodity 2024'!IE10)/1000</f>
        <v>692.44799999999998</v>
      </c>
      <c r="BI21" s="19">
        <f>('[1]XPT by commodity 2024'!IF9+'[1]XPT by commodity 2024'!IF10)/1000</f>
        <v>1044.0830000000001</v>
      </c>
      <c r="BJ21" s="19">
        <f>('[1]XPT by commodity 2024'!IG9+'[1]XPT by commodity 2024'!IG10)/1000</f>
        <v>0</v>
      </c>
      <c r="BK21" s="19">
        <f>('[1]XPT by commodity 2024'!IH9+'[1]XPT by commodity 2024'!IH10)/1000</f>
        <v>411.18</v>
      </c>
      <c r="BL21" s="19">
        <f>('[1]XPT by commodity 2024'!II9+'[1]XPT by commodity 2024'!II10)/1000</f>
        <v>388.20699999999999</v>
      </c>
      <c r="BM21" s="19">
        <f>('[1]XPT by commodity 2024'!IJ9+'[1]XPT by commodity 2024'!IJ10)/1000</f>
        <v>381.875</v>
      </c>
      <c r="BN21" s="19">
        <f>('[1]XPT by commodity 2024'!IK9+'[1]XPT by commodity 2024'!IK10)/1000</f>
        <v>1919.2818300000001</v>
      </c>
      <c r="BO21" s="19">
        <f>('[1]XPT by commodity 2024'!IL9+'[1]XPT by commodity 2024'!IL10)/1000</f>
        <v>720.93031999999994</v>
      </c>
      <c r="BP21" s="19">
        <f>('[1]XPT by commodity 2024'!IM9+'[1]XPT by commodity 2024'!IM10)/1000</f>
        <v>698.70068000000003</v>
      </c>
      <c r="BQ21" s="19">
        <f>('[1]XPT by commodity 2024'!IN9+'[1]XPT by commodity 2024'!IN10)/1000</f>
        <v>698.12037999999995</v>
      </c>
      <c r="BR21" s="19">
        <f>('[1]XPT by commodity 2024'!IO9+'[1]XPT by commodity 2024'!IO10)/1000</f>
        <v>689.09339</v>
      </c>
      <c r="BS21" s="19">
        <f>('[1]XPT by commodity 2024'!IP9+'[1]XPT by commodity 2024'!IP10)/1000</f>
        <v>685.97613000000001</v>
      </c>
      <c r="BT21" s="19">
        <f>('[1]XPT by commodity 2024'!IQ9+'[1]XPT by commodity 2024'!IQ10)/1000</f>
        <v>0</v>
      </c>
      <c r="BU21" s="19">
        <f>('[1]XPT by commodity 2024'!IR9+'[1]XPT by commodity 2024'!IR10)/1000</f>
        <v>0</v>
      </c>
      <c r="BV21" s="19">
        <f>('[1]XPT by commodity 2024'!IS9+'[1]XPT by commodity 2024'!IS10)/1000</f>
        <v>1756.9764</v>
      </c>
      <c r="BW21" s="19">
        <f>('[1]XPT by commodity 2024'!IT9+'[1]XPT by commodity 2024'!IT10)/1000</f>
        <v>0</v>
      </c>
      <c r="BX21" s="19">
        <f>('[1]XPT by commodity 2024'!IU9+'[1]XPT by commodity 2024'!IU10)/1000</f>
        <v>960.25221999999997</v>
      </c>
      <c r="BY21" s="19">
        <f>('[1]XPT by commodity 2024'!IV9+'[1]XPT by commodity 2024'!IV10)/1000</f>
        <v>818.04665</v>
      </c>
      <c r="BZ21" s="19">
        <f>('[1]XPT by commodity 2024'!IW9+'[1]XPT by commodity 2024'!IW10)/1000</f>
        <v>0</v>
      </c>
      <c r="CA21" s="19">
        <f>('[1]XPT by commodity 2024'!IX9+'[1]XPT by commodity 2024'!IX10)/1000</f>
        <v>0</v>
      </c>
      <c r="CB21" s="19">
        <f>('[1]XPT by commodity 2024'!IY9+'[1]XPT by commodity 2024'!IY10)/1000</f>
        <v>876.99088000000006</v>
      </c>
      <c r="CC21" s="19">
        <f>('[1]XPT by commodity 2024'!IZ9+'[1]XPT by commodity 2024'!IZ10)/1000</f>
        <v>332.52030999999999</v>
      </c>
      <c r="CD21" s="19">
        <f>('[1]XPT by commodity 2024'!JA9+'[1]XPT by commodity 2024'!JA10)/1000</f>
        <v>601.81754000000001</v>
      </c>
      <c r="CE21" s="19">
        <f>('[1]XPT by commodity 2024'!JB9+'[1]XPT by commodity 2024'!JB10)/1000</f>
        <v>2125.6071200000001</v>
      </c>
      <c r="CF21" s="19">
        <f>('[1]XPT by commodity 2024'!JC9+'[1]XPT by commodity 2024'!JC10)/1000</f>
        <v>114.62552000000001</v>
      </c>
      <c r="CG21" s="19">
        <f>('[1]XPT by commodity 2024'!JD9+'[1]XPT by commodity 2024'!JD10)/1000</f>
        <v>2083.37293</v>
      </c>
      <c r="CH21" s="19">
        <f>('[1]XPT by commodity 2024'!JE9+'[1]XPT by commodity 2024'!JE10)/1000</f>
        <v>1680.3378300000002</v>
      </c>
      <c r="CI21" s="19">
        <f>('[1]XPT by commodity 2024'!JF9+'[1]XPT by commodity 2024'!JF10)/1000</f>
        <v>162.12700000000001</v>
      </c>
      <c r="CJ21" s="19">
        <f>('[1]XPT by commodity 2024'!JG9+'[1]XPT by commodity 2024'!JG10)/1000</f>
        <v>5549.1909699999997</v>
      </c>
      <c r="CK21" s="19">
        <f>('[1]XPT by commodity 2024'!JH9+'[1]XPT by commodity 2024'!JH10)/1000</f>
        <v>1819.4300499999999</v>
      </c>
      <c r="CL21" s="19">
        <f>('[1]XPT by commodity 2024'!JI9+'[1]XPT by commodity 2024'!JI10)/1000</f>
        <v>0</v>
      </c>
      <c r="CM21" s="19">
        <f>('[1]XPT by commodity 2024'!JJ9+'[1]XPT by commodity 2024'!JJ10)/1000</f>
        <v>2086.6259099999997</v>
      </c>
      <c r="CN21" s="19">
        <f>('[1]XPT by commodity 2024'!JK9+'[1]XPT by commodity 2024'!JK10)/1000</f>
        <v>1.4999999999999999E-2</v>
      </c>
      <c r="CO21" s="19">
        <f>('[1]XPT by commodity 2024'!JL9+'[1]XPT by commodity 2024'!JL10)/1000</f>
        <v>2624.2203</v>
      </c>
      <c r="CP21" s="19">
        <f>('[1]XPT by commodity 2024'!JM9+'[1]XPT by commodity 2024'!JM10)/1000</f>
        <v>0.12</v>
      </c>
      <c r="CQ21" s="19">
        <f>('[1]XPT by commodity 2024'!JN9+'[1]XPT by commodity 2024'!JN10)/1000</f>
        <v>2688.3838100000003</v>
      </c>
      <c r="CR21" s="19">
        <f>('[1]XPT by commodity 2024'!JO9+'[1]XPT by commodity 2024'!JO10)/1000</f>
        <v>0</v>
      </c>
      <c r="CS21" s="19">
        <f>('[1]XPT by commodity 2024'!JP9+'[1]XPT by commodity 2024'!JP10)/1000</f>
        <v>875.06443999999999</v>
      </c>
      <c r="CT21" s="19">
        <f>('[1]XPT by commodity 2024'!JQ9+'[1]XPT by commodity 2024'!JQ10)/1000</f>
        <v>864.91501000000005</v>
      </c>
      <c r="CU21" s="19">
        <f>('[1]XPT by commodity 2024'!JR9+'[1]XPT by commodity 2024'!JR10)/1000</f>
        <v>858.26172999999994</v>
      </c>
      <c r="CV21" s="19">
        <f>('[1]XPT by commodity 2024'!JS9+'[1]XPT by commodity 2024'!JS10)/1000</f>
        <v>872.74659999999994</v>
      </c>
      <c r="CW21" s="19">
        <f>('[1]XPT by commodity 2024'!JT9+'[1]XPT by commodity 2024'!JT10)/1000</f>
        <v>2152.9336899999998</v>
      </c>
      <c r="CX21" s="19">
        <f>('[1]XPT by commodity 2024'!JU9+'[1]XPT by commodity 2024'!JU10)/1000</f>
        <v>1440.4419700000001</v>
      </c>
      <c r="CY21" s="19">
        <f>('[1]XPT by commodity 2024'!JV9+'[1]XPT by commodity 2024'!JV10)/1000</f>
        <v>715.52660000000003</v>
      </c>
      <c r="CZ21" s="19">
        <f>('[1]XPT by commodity 2024'!JW9+'[1]XPT by commodity 2024'!JW10)/1000</f>
        <v>1.2</v>
      </c>
      <c r="DA21" s="19">
        <f>('[1]XPT by commodity 2024'!JX9+'[1]XPT by commodity 2024'!JX10)/1000</f>
        <v>939.41016999999999</v>
      </c>
      <c r="DB21" s="19">
        <f>('[1]XPT by commodity 2024'!JY9+'[1]XPT by commodity 2024'!JY10)/1000</f>
        <v>530.26515000000006</v>
      </c>
      <c r="DC21" s="19">
        <f>('[1]XPT by commodity 2024'!JZ9+'[1]XPT by commodity 2024'!JZ10)/1000</f>
        <v>1284.4707599999999</v>
      </c>
      <c r="DD21" s="19">
        <f>('[1]XPT by commodity 2024'!KA9+'[1]XPT by commodity 2024'!KA10)/1000</f>
        <v>0</v>
      </c>
      <c r="DE21" s="19">
        <f>('[1]XPT by commodity 2024'!KB9+'[1]XPT by commodity 2024'!KB10)/1000</f>
        <v>645.42945999999995</v>
      </c>
      <c r="DF21" s="19">
        <f>('[1]XPT by commodity 2024'!KC9+'[1]XPT by commodity 2024'!KC10)/1000</f>
        <v>837.56993</v>
      </c>
      <c r="DG21" s="19">
        <f>('[1]XPT by commodity 2024'!KD9+'[1]XPT by commodity 2024'!KD10)/1000</f>
        <v>588.98343</v>
      </c>
      <c r="DH21" s="19">
        <f>('[1]XPT by commodity 2024'!KE9+'[1]XPT by commodity 2024'!KE10)/1000</f>
        <v>736.14324999999997</v>
      </c>
      <c r="DI21" s="19">
        <f>('[1]XPT by commodity 2024'!KF9+'[1]XPT by commodity 2024'!KF10)/1000</f>
        <v>885.41453000000001</v>
      </c>
      <c r="DJ21" s="19">
        <f>('[1]XPT by commodity 2024'!KG9+'[1]XPT by commodity 2024'!KG10)/1000</f>
        <v>845.41607999999997</v>
      </c>
      <c r="DK21" s="19">
        <f>('[1]XPT by commodity 2024'!KH9+'[1]XPT by commodity 2024'!KH10)/1000</f>
        <v>1048.49398</v>
      </c>
      <c r="DL21" s="19">
        <f>('[1]XPT by commodity 2024'!KI9+'[1]XPT by commodity 2024'!KI10)/1000</f>
        <v>0</v>
      </c>
      <c r="DM21" s="19">
        <f>('[1]XPT by commodity 2024'!KJ9+'[1]XPT by commodity 2024'!KJ10)/1000</f>
        <v>632.16446999999994</v>
      </c>
      <c r="DN21" s="19">
        <f>('[1]XPT by commodity 2024'!KK9+'[1]XPT by commodity 2024'!KK10)/1000</f>
        <v>1052.3710800000001</v>
      </c>
      <c r="DO21" s="19">
        <f>('[1]XPT by commodity 2024'!KL9+'[1]XPT by commodity 2024'!KL10)/1000</f>
        <v>1042.22585</v>
      </c>
      <c r="DP21" s="19">
        <f>('[1]XPT by commodity 2024'!KM9+'[1]XPT by commodity 2024'!KM10)/1000</f>
        <v>696.15367000000003</v>
      </c>
      <c r="DQ21" s="19">
        <f>('[1]XPT by commodity 2024'!KN9+'[1]XPT by commodity 2024'!KN10)/1000</f>
        <v>2124.5225499999997</v>
      </c>
      <c r="DR21" s="19">
        <f>('[1]XPT by commodity 2024'!KO9+'[1]XPT by commodity 2024'!KO10)/1000</f>
        <v>0.11231000000000001</v>
      </c>
      <c r="DS21" s="19">
        <f>('[1]XPT by commodity 2024'!KP9+'[1]XPT by commodity 2024'!KP10)/1000</f>
        <v>2.5839099999999999</v>
      </c>
      <c r="DT21" s="19">
        <f>('[1]XPT by commodity 2024'!KQ9+'[1]XPT by commodity 2024'!KQ10)/1000</f>
        <v>2.6886199999999998</v>
      </c>
      <c r="DU21" s="19">
        <f>('[1]XPT by commodity 2024'!KR9+'[1]XPT by commodity 2024'!KR10)/1000</f>
        <v>1079.2498000000001</v>
      </c>
    </row>
    <row r="22" spans="2:125" s="3" customFormat="1" ht="12.75" customHeight="1" x14ac:dyDescent="0.2">
      <c r="B22" s="12" t="s">
        <v>11</v>
      </c>
      <c r="C22" s="14">
        <f t="shared" ref="C22:BM22" si="32">C21/C20*1000</f>
        <v>1.9133085996955861</v>
      </c>
      <c r="D22" s="14">
        <f t="shared" si="32"/>
        <v>1.7866666666666668</v>
      </c>
      <c r="E22" s="14">
        <f t="shared" si="32"/>
        <v>1.8286835397518746</v>
      </c>
      <c r="F22" s="14">
        <f t="shared" si="32"/>
        <v>1.8980911908339593</v>
      </c>
      <c r="G22" s="14">
        <f t="shared" si="32"/>
        <v>1.6858704365079364</v>
      </c>
      <c r="H22" s="14">
        <f t="shared" si="32"/>
        <v>1.9529743443557581</v>
      </c>
      <c r="I22" s="14">
        <f t="shared" si="32"/>
        <v>2.6080916981740212</v>
      </c>
      <c r="J22" s="14">
        <v>0</v>
      </c>
      <c r="K22" s="14">
        <v>0</v>
      </c>
      <c r="L22" s="14">
        <f t="shared" si="32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32"/>
        <v>15.527793499043979</v>
      </c>
      <c r="R22" s="14">
        <f t="shared" si="32"/>
        <v>1.9943550000000001</v>
      </c>
      <c r="S22" s="14">
        <f t="shared" si="32"/>
        <v>1.2393000000000001</v>
      </c>
      <c r="T22" s="14">
        <f t="shared" si="32"/>
        <v>1.2393000000000001</v>
      </c>
      <c r="U22" s="14">
        <v>0</v>
      </c>
      <c r="V22" s="14">
        <f t="shared" si="32"/>
        <v>3.0935334541157937</v>
      </c>
      <c r="W22" s="14">
        <f t="shared" si="32"/>
        <v>3.0899912419070041</v>
      </c>
      <c r="X22" s="14">
        <f t="shared" si="32"/>
        <v>6.7290044210526316</v>
      </c>
      <c r="Y22" s="14">
        <f t="shared" si="32"/>
        <v>2.4033985775248934</v>
      </c>
      <c r="Z22" s="14">
        <f t="shared" si="32"/>
        <v>10.811536363636362</v>
      </c>
      <c r="AA22" s="14">
        <f t="shared" si="32"/>
        <v>3.3269122135922333</v>
      </c>
      <c r="AB22" s="14">
        <f t="shared" si="32"/>
        <v>15.076271887077802</v>
      </c>
      <c r="AC22" s="14">
        <f t="shared" si="32"/>
        <v>4.0812639814546507</v>
      </c>
      <c r="AD22" s="14">
        <f t="shared" si="32"/>
        <v>12.054247005988024</v>
      </c>
      <c r="AE22" s="14">
        <f t="shared" si="32"/>
        <v>11.747760189948556</v>
      </c>
      <c r="AF22" s="14">
        <f t="shared" si="32"/>
        <v>3.1663804304503791</v>
      </c>
      <c r="AG22" s="14">
        <f t="shared" si="32"/>
        <v>7.8567567567567576</v>
      </c>
      <c r="AH22" s="14">
        <f t="shared" si="32"/>
        <v>12.806100000000001</v>
      </c>
      <c r="AI22" s="14">
        <f t="shared" si="32"/>
        <v>19.100830248212034</v>
      </c>
      <c r="AJ22" s="14">
        <f t="shared" si="32"/>
        <v>27.274887931034488</v>
      </c>
      <c r="AK22" s="14">
        <v>0</v>
      </c>
      <c r="AL22" s="14">
        <f t="shared" si="32"/>
        <v>32.575020304568532</v>
      </c>
      <c r="AM22" s="14">
        <f t="shared" si="32"/>
        <v>19.577433476394852</v>
      </c>
      <c r="AN22" s="14">
        <f t="shared" si="32"/>
        <v>5.1598352878464828</v>
      </c>
      <c r="AO22" s="14">
        <f t="shared" si="32"/>
        <v>19.663785276073618</v>
      </c>
      <c r="AP22" s="14">
        <v>0</v>
      </c>
      <c r="AQ22" s="14">
        <v>0</v>
      </c>
      <c r="AR22" s="14">
        <v>0</v>
      </c>
      <c r="AS22" s="14">
        <f t="shared" si="32"/>
        <v>6.183465657451908</v>
      </c>
      <c r="AT22" s="14">
        <f t="shared" si="32"/>
        <v>6.4807275282824826</v>
      </c>
      <c r="AU22" s="14">
        <v>0</v>
      </c>
      <c r="AV22" s="14">
        <f t="shared" si="32"/>
        <v>16.34185714285714</v>
      </c>
      <c r="AW22" s="14">
        <f t="shared" si="32"/>
        <v>3279.6908640000001</v>
      </c>
      <c r="AX22" s="14">
        <f t="shared" si="32"/>
        <v>6.6908700000000003</v>
      </c>
      <c r="AY22" s="14">
        <f t="shared" si="32"/>
        <v>58.323404255319147</v>
      </c>
      <c r="AZ22" s="14">
        <f t="shared" si="32"/>
        <v>22.595705882352942</v>
      </c>
      <c r="BA22" s="14">
        <f t="shared" si="32"/>
        <v>5.6158088235294121</v>
      </c>
      <c r="BB22" s="14">
        <f t="shared" si="32"/>
        <v>22.547647058823529</v>
      </c>
      <c r="BC22" s="14">
        <f t="shared" si="32"/>
        <v>5.6858529411764698</v>
      </c>
      <c r="BD22" s="14">
        <f t="shared" si="32"/>
        <v>22.144444444444446</v>
      </c>
      <c r="BE22" s="14">
        <v>0</v>
      </c>
      <c r="BF22" s="14">
        <f t="shared" si="32"/>
        <v>4.3048007681228997</v>
      </c>
      <c r="BG22" s="14">
        <f t="shared" si="32"/>
        <v>14.94170587032113</v>
      </c>
      <c r="BH22" s="14">
        <f t="shared" si="32"/>
        <v>5.8179129558057472</v>
      </c>
      <c r="BI22" s="14">
        <f t="shared" si="32"/>
        <v>5.8698558513987589</v>
      </c>
      <c r="BJ22" s="14">
        <v>0</v>
      </c>
      <c r="BK22" s="14">
        <f t="shared" si="32"/>
        <v>17.701911486137419</v>
      </c>
      <c r="BL22" s="14">
        <f t="shared" si="32"/>
        <v>22.835285444450349</v>
      </c>
      <c r="BM22" s="14">
        <f t="shared" si="32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33">BV21/BV20*1000</f>
        <v>7.9540785006111632</v>
      </c>
      <c r="BW22" s="14">
        <v>0</v>
      </c>
      <c r="BX22" s="14">
        <f t="shared" si="33"/>
        <v>7.5307993098580503</v>
      </c>
      <c r="BY22" s="14">
        <f t="shared" si="33"/>
        <v>7.6589674091134645</v>
      </c>
      <c r="BZ22" s="14">
        <v>0</v>
      </c>
      <c r="CA22" s="14">
        <v>0</v>
      </c>
      <c r="CB22" s="14">
        <f t="shared" si="33"/>
        <v>125.9863352966528</v>
      </c>
      <c r="CC22" s="14">
        <f t="shared" si="33"/>
        <v>19.292197145509402</v>
      </c>
      <c r="CD22" s="14">
        <f t="shared" si="33"/>
        <v>7.5166120027477676</v>
      </c>
      <c r="CE22" s="14">
        <f t="shared" si="33"/>
        <v>9.5661886588658867</v>
      </c>
      <c r="CF22" s="14">
        <f t="shared" si="33"/>
        <v>0.84105365109180563</v>
      </c>
      <c r="CG22" s="14">
        <f t="shared" si="33"/>
        <v>12.999680089153232</v>
      </c>
      <c r="CH22" s="14">
        <f t="shared" si="33"/>
        <v>9.9409450873207454</v>
      </c>
      <c r="CI22" s="14">
        <f t="shared" si="33"/>
        <v>16.100000000000001</v>
      </c>
      <c r="CJ22" s="14">
        <f t="shared" si="33"/>
        <v>9.3212799227312804</v>
      </c>
      <c r="CK22" s="14">
        <f t="shared" si="33"/>
        <v>8.9695405959415382</v>
      </c>
      <c r="CL22" s="14">
        <v>0</v>
      </c>
      <c r="CM22" s="14">
        <f t="shared" si="33"/>
        <v>10.227856470634366</v>
      </c>
      <c r="CN22" s="14">
        <f t="shared" si="33"/>
        <v>7.5</v>
      </c>
      <c r="CO22" s="14">
        <f t="shared" si="33"/>
        <v>10.29106</v>
      </c>
      <c r="CP22" s="14">
        <f t="shared" si="33"/>
        <v>120</v>
      </c>
      <c r="CQ22" s="14">
        <f t="shared" si="33"/>
        <v>10.542681607843139</v>
      </c>
      <c r="CR22" s="14">
        <v>0</v>
      </c>
      <c r="CS22" s="14">
        <f t="shared" si="33"/>
        <v>8.2631203021718616</v>
      </c>
      <c r="CT22" s="14">
        <f t="shared" si="33"/>
        <v>8.1618085136499605</v>
      </c>
      <c r="CU22" s="14">
        <f t="shared" si="33"/>
        <v>8.1452190376767586</v>
      </c>
      <c r="CV22" s="14">
        <f t="shared" si="33"/>
        <v>8.23501226646537</v>
      </c>
      <c r="CW22" s="14">
        <f t="shared" si="33"/>
        <v>8.4662174150697798</v>
      </c>
      <c r="CX22" s="14">
        <f t="shared" si="33"/>
        <v>8.9786322383594097</v>
      </c>
      <c r="CY22" s="14">
        <f t="shared" si="33"/>
        <v>8.4427917404129786</v>
      </c>
      <c r="CZ22" s="14">
        <f t="shared" si="33"/>
        <v>12</v>
      </c>
      <c r="DA22" s="14">
        <f t="shared" si="33"/>
        <v>8.8740805781220473</v>
      </c>
      <c r="DB22" s="14">
        <f t="shared" si="33"/>
        <v>8.324413657770803</v>
      </c>
      <c r="DC22" s="14">
        <f t="shared" si="33"/>
        <v>10.113942992125983</v>
      </c>
      <c r="DD22" s="14">
        <v>0</v>
      </c>
      <c r="DE22" s="14">
        <f t="shared" si="33"/>
        <v>10.164243464566928</v>
      </c>
      <c r="DF22" s="14">
        <f t="shared" si="33"/>
        <v>9.9003537825059098</v>
      </c>
      <c r="DG22" s="14">
        <f t="shared" si="33"/>
        <v>9.2826387706855797</v>
      </c>
      <c r="DH22" s="14">
        <f t="shared" ref="DH22:DI22" si="34">DH21/DH20*1000</f>
        <v>8.7117544378698231</v>
      </c>
      <c r="DI22" s="14">
        <f t="shared" si="34"/>
        <v>10.449835123332941</v>
      </c>
      <c r="DJ22" s="14">
        <f t="shared" ref="DJ22:DK22" si="35">DJ21/DJ20*1000</f>
        <v>9.9777656084031623</v>
      </c>
      <c r="DK22" s="14">
        <f t="shared" si="35"/>
        <v>9.9054698157770424</v>
      </c>
      <c r="DL22" s="14">
        <v>0</v>
      </c>
      <c r="DM22" s="14">
        <f t="shared" ref="DM22" si="36">DM21/DM20*1000</f>
        <v>9.8009995348837204</v>
      </c>
      <c r="DN22" s="14">
        <f t="shared" ref="DN22:DO22" si="37">DN21/DN20*1000</f>
        <v>9.9458565352991215</v>
      </c>
      <c r="DO22" s="14">
        <f t="shared" si="37"/>
        <v>9.8416038715769592</v>
      </c>
      <c r="DP22" s="14">
        <f t="shared" ref="DP22:DQ22" si="38">DP21/DP20*1000</f>
        <v>6.2953615416613919</v>
      </c>
      <c r="DQ22" s="14">
        <f t="shared" si="38"/>
        <v>10.033164344746162</v>
      </c>
      <c r="DR22" s="14">
        <f t="shared" ref="DR22:DS22" si="39">DR21/DR20*1000</f>
        <v>5.6155000000000008</v>
      </c>
      <c r="DS22" s="14">
        <f t="shared" si="39"/>
        <v>5.3831458333333337</v>
      </c>
      <c r="DT22" s="14">
        <f t="shared" ref="DT22:DU22" si="40">DT21/DT20*1000</f>
        <v>11.202583333333331</v>
      </c>
      <c r="DU22" s="14">
        <f t="shared" si="40"/>
        <v>12.697056470588237</v>
      </c>
    </row>
    <row r="23" spans="2:125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</row>
    <row r="24" spans="2:125" s="3" customFormat="1" ht="12.75" customHeight="1" x14ac:dyDescent="0.2">
      <c r="B24" s="12" t="s">
        <v>4</v>
      </c>
      <c r="C24" s="20">
        <f>'[1]Tab 2A 2024'!C$24</f>
        <v>140.9</v>
      </c>
      <c r="D24" s="20">
        <f>'[1]Tab 2A 2024'!D$24</f>
        <v>82.35</v>
      </c>
      <c r="E24" s="20">
        <f>'[1]Tab 2A 2024'!E$24</f>
        <v>43.67</v>
      </c>
      <c r="F24" s="20">
        <f>'[1]Tab 2A 2024'!F$24</f>
        <v>66.88</v>
      </c>
      <c r="G24" s="20">
        <f>'[1]Tab 2A 2024'!G$24</f>
        <v>104.03</v>
      </c>
      <c r="H24" s="20">
        <f>'[1]Tab 2A 2024'!H$24</f>
        <v>92.16</v>
      </c>
      <c r="I24" s="20">
        <f>'[1]Tab 2A 2024'!I$24</f>
        <v>161.02000000000001</v>
      </c>
      <c r="J24" s="20">
        <f>'[1]Tab 2A 2024'!J$24</f>
        <v>166.37</v>
      </c>
      <c r="K24" s="20">
        <f>'[1]Tab 2A 2024'!K$24</f>
        <v>6.09</v>
      </c>
      <c r="L24" s="20">
        <f>'[1]Tab 2A 2024'!L$24</f>
        <v>173.86</v>
      </c>
      <c r="M24" s="20">
        <f>'[1]Tab 2A 2024'!M$24</f>
        <v>159.31</v>
      </c>
      <c r="N24" s="20">
        <f>'[1]Tab 2A 2024'!N$24</f>
        <v>149.38</v>
      </c>
      <c r="O24" s="20">
        <f>'[1]Tab 2A 2024'!O$24</f>
        <v>106.08</v>
      </c>
      <c r="P24" s="20">
        <f>'[1]Tab 2A 2024'!P$24</f>
        <v>221.4</v>
      </c>
      <c r="Q24" s="20">
        <f>'[1]Tab 2A 2024'!Q$24</f>
        <v>98.86</v>
      </c>
      <c r="R24" s="20">
        <f>'[1]Tab 2A 2024'!R$24</f>
        <v>57.64</v>
      </c>
      <c r="S24" s="20">
        <f>'[1]Tab 2A 2024'!S$24</f>
        <v>2.3199999999999998</v>
      </c>
      <c r="T24" s="20">
        <f>'[1]Tab 2A 2024'!T$24</f>
        <v>52.71</v>
      </c>
      <c r="U24" s="20">
        <f>'[1]Tab 2A 2024'!U$24</f>
        <v>106.19</v>
      </c>
      <c r="V24" s="20">
        <f>'[1]Tab 2A 2024'!V$24</f>
        <v>132.44</v>
      </c>
      <c r="W24" s="20">
        <f>'[1]Tab 2A 2024'!W$24</f>
        <v>127.78</v>
      </c>
      <c r="X24" s="20">
        <f>'[1]Tab 2A 2024'!X$24</f>
        <v>236.98</v>
      </c>
      <c r="Y24" s="20">
        <f>'[1]Tab 2A 2024'!Y$24</f>
        <v>131.36000000000001</v>
      </c>
      <c r="Z24" s="20">
        <f>'[1]Tab 2A 2024'!Z$24</f>
        <v>128.91</v>
      </c>
      <c r="AA24" s="20">
        <f>'[1]Tab 2A 2024'!AA$24</f>
        <v>116.99</v>
      </c>
      <c r="AB24" s="20">
        <f>'[1]Tab 2A 2024'!AB$24</f>
        <v>186.96</v>
      </c>
      <c r="AC24" s="20">
        <f>'[1]Tab 2A 2024'!AC$24</f>
        <v>317.97000000000003</v>
      </c>
      <c r="AD24" s="20">
        <f>'[1]Tab 2A 2024'!AD$24</f>
        <v>279.14</v>
      </c>
      <c r="AE24" s="20">
        <f>'[1]Tab 2A 2024'!AE$24</f>
        <v>302.04000000000002</v>
      </c>
      <c r="AF24" s="20">
        <f>'[1]Tab 2A 2024'!AF$24</f>
        <v>281.29000000000002</v>
      </c>
      <c r="AG24" s="20">
        <f>'[1]Tab 2A 2024'!AG$24</f>
        <v>179.21</v>
      </c>
      <c r="AH24" s="20">
        <f>'[1]Tab 2A 2024'!AH$24</f>
        <v>366.9</v>
      </c>
      <c r="AI24" s="20">
        <f>'[1]Tab 2A 2024'!AI$24</f>
        <v>304.35000000000002</v>
      </c>
      <c r="AJ24" s="20">
        <f>'[1]Tab 2A 2024'!AJ$24</f>
        <v>197.48</v>
      </c>
      <c r="AK24" s="20">
        <f>'[1]Tab 2A 2024'!AK$24</f>
        <v>193.74</v>
      </c>
      <c r="AL24" s="20">
        <f>'[1]Tab 2A 2024'!AL$24</f>
        <v>117.75</v>
      </c>
      <c r="AM24" s="20">
        <f>'[1]Tab 2A 2024'!AM$24</f>
        <v>171.2389</v>
      </c>
      <c r="AN24" s="20">
        <f>'[1]Tab 2A 2024'!AN$24</f>
        <v>122.24</v>
      </c>
      <c r="AO24" s="20">
        <f>'[1]Tab 2A 2024'!AO$24</f>
        <v>154.19999999999999</v>
      </c>
      <c r="AP24" s="20">
        <f>'[1]Tab 2A 2024'!AP$24</f>
        <v>149.46</v>
      </c>
      <c r="AQ24" s="20">
        <f>'[1]Tab 2A 2024'!AQ$24</f>
        <v>129.66999999999999</v>
      </c>
      <c r="AR24" s="20">
        <f>'[1]Tab 2A 2024'!AR$24</f>
        <v>110.62</v>
      </c>
      <c r="AS24" s="20">
        <f>'[1]Tab 2A 2024'!AS$24</f>
        <v>306.06</v>
      </c>
      <c r="AT24" s="20">
        <f>'[1]Tab 2A 2024'!AT$24</f>
        <v>175.15</v>
      </c>
      <c r="AU24" s="20">
        <f>'[1]Tab 2A 2024'!AU$24</f>
        <v>159.6</v>
      </c>
      <c r="AV24" s="20">
        <f>'[1]Tab 2A 2024'!AV$24</f>
        <v>115.6</v>
      </c>
      <c r="AW24" s="20">
        <f>'[1]Tab 2A 2024'!AW$24</f>
        <v>208.78</v>
      </c>
      <c r="AX24" s="20">
        <f>'[1]Tab 2A 2024'!AX$24</f>
        <v>114.84</v>
      </c>
      <c r="AY24" s="20">
        <f>'[1]Tab 2A 2024'!AY$24</f>
        <v>126.32173</v>
      </c>
      <c r="AZ24" s="20">
        <f>'[1]Tab 2A 2024'!AZ$24</f>
        <v>169.8</v>
      </c>
      <c r="BA24" s="20">
        <f>'[1]Tab 2A 2024'!BA$24</f>
        <v>178.54006440000001</v>
      </c>
      <c r="BB24" s="20">
        <f>'[1]Tab 2A 2024'!BB$24</f>
        <v>187.37782000000001</v>
      </c>
      <c r="BC24" s="20">
        <f>'[1]Tab 2A 2024'!BC$24</f>
        <v>209.10339999999999</v>
      </c>
      <c r="BD24" s="20">
        <f>'[1]Tab 2A 2024'!BD$24</f>
        <v>205.75373000000002</v>
      </c>
      <c r="BE24" s="20">
        <f>'[1]Tab 2A 2024'!BE$24</f>
        <v>147.94399999999999</v>
      </c>
      <c r="BF24" s="20">
        <f>'[1]Tab 2A 2024'!BF$24</f>
        <v>219.58766</v>
      </c>
      <c r="BG24" s="20">
        <f>'[1]Tab 2A 2024'!BG$24</f>
        <v>198.61203</v>
      </c>
      <c r="BH24" s="20">
        <f>'[1]Tab 2A 2024'!BH$24</f>
        <v>199.4932</v>
      </c>
      <c r="BI24" s="20">
        <f>'[1]Tab 2A 2024'!BI$24</f>
        <v>177.61799999999999</v>
      </c>
      <c r="BJ24" s="20">
        <f>'[1]Tab 2A 2024'!BJ$24</f>
        <v>135.26247000000001</v>
      </c>
      <c r="BK24" s="20">
        <f>'[1]Tab 2A 2024'!BK$24</f>
        <v>135.26247000000001</v>
      </c>
      <c r="BL24" s="20">
        <f>'[1]Tab 2A 2024'!BL$24</f>
        <v>97.590620000000001</v>
      </c>
      <c r="BM24" s="20">
        <f>'[1]Tab 2A 2024'!BM$24</f>
        <v>149.95673000000002</v>
      </c>
      <c r="BN24" s="20">
        <f>'[1]Tab 2A 2024'!BN$24</f>
        <v>132.59700000000001</v>
      </c>
      <c r="BO24" s="20">
        <f>'[1]Tab 2A 2024'!BO$24</f>
        <v>298.06630000000001</v>
      </c>
      <c r="BP24" s="20">
        <f>'[1]Tab 2A 2024'!BP$24</f>
        <v>129.19900000000001</v>
      </c>
      <c r="BQ24" s="20">
        <f>'[1]Tab 2A 2024'!BQ$24</f>
        <v>185.643</v>
      </c>
      <c r="BR24" s="20">
        <f>'[1]Tab 2A 2024'!BR$24</f>
        <v>183.97900000000001</v>
      </c>
      <c r="BS24" s="20">
        <f>'[1]Tab 2A 2024'!BS$24</f>
        <v>206.15899999999999</v>
      </c>
      <c r="BT24" s="20">
        <f>'[1]Tab 2A 2024'!BT$24</f>
        <v>113.13800000000001</v>
      </c>
      <c r="BU24" s="20">
        <f>'[1]Tab 2A 2024'!BU$24</f>
        <v>192.90671</v>
      </c>
      <c r="BV24" s="20">
        <f>'[1]Tab 2A 2024'!BV$24</f>
        <v>212.26</v>
      </c>
      <c r="BW24" s="20">
        <f>'[1]Tab 2A 2024'!BW$24</f>
        <v>71.849000000000004</v>
      </c>
      <c r="BX24" s="20">
        <f>'[1]Tab 2A 2024'!BX$24</f>
        <v>299.03300000000002</v>
      </c>
      <c r="BY24" s="20">
        <f>'[1]Tab 2A 2024'!BY$24</f>
        <v>180.45099999999999</v>
      </c>
      <c r="BZ24" s="20">
        <f>'[1]Tab 2A 2024'!BZ$24</f>
        <v>12.9819</v>
      </c>
      <c r="CA24" s="20">
        <f>'[1]Tab 2A 2024'!CA$24</f>
        <v>306.0335</v>
      </c>
      <c r="CB24" s="20">
        <f>'[1]Tab 2A 2024'!CB$24</f>
        <v>211.61199999999999</v>
      </c>
      <c r="CC24" s="20">
        <f>'[1]Tab 2A 2024'!CC$24</f>
        <v>138.637</v>
      </c>
      <c r="CD24" s="20">
        <f>'[1]Tab 2A 2024'!CD$24</f>
        <v>172.994</v>
      </c>
      <c r="CE24" s="20">
        <f>'[1]Tab 2A 2024'!CE$24</f>
        <v>61.543999999999997</v>
      </c>
      <c r="CF24" s="20">
        <f>'[1]Tab 2A 2024'!CF$24</f>
        <v>61.543999999999997</v>
      </c>
      <c r="CG24" s="20">
        <f>'[1]Tab 2A 2024'!CG$24</f>
        <v>57.369</v>
      </c>
      <c r="CH24" s="20">
        <f>'[1]Tab 2A 2024'!CH$24</f>
        <v>101.209</v>
      </c>
      <c r="CI24" s="20">
        <f>'[1]Tab 2A 2024'!CI$24</f>
        <v>74.066999999999993</v>
      </c>
      <c r="CJ24" s="20">
        <f>'[1]Tab 2A 2024'!CJ$24</f>
        <v>77.597999999999999</v>
      </c>
      <c r="CK24" s="20">
        <f>'[1]Tab 2A 2024'!CK$24</f>
        <v>107.221</v>
      </c>
      <c r="CL24" s="20">
        <f>'[1]Tab 2A 2024'!CL$24</f>
        <v>23.597999999999999</v>
      </c>
      <c r="CM24" s="20">
        <f>'[1]Tab 2A 2024'!CM$24</f>
        <v>165.42209</v>
      </c>
      <c r="CN24" s="20">
        <f>'[1]Tab 2A 2024'!CN$24</f>
        <v>102.4855</v>
      </c>
      <c r="CO24" s="20">
        <f>'[1]Tab 2A 2024'!CO$24</f>
        <v>67.246740000000003</v>
      </c>
      <c r="CP24" s="20">
        <f>'[1]Tab 2A 2024'!CP$24</f>
        <v>47.951599999999999</v>
      </c>
      <c r="CQ24" s="20">
        <f>'[1]Tab 2A 2024'!CQ$24</f>
        <v>77.471399999999988</v>
      </c>
      <c r="CR24" s="20">
        <f>'[1]Tab 2A 2024'!CR$24</f>
        <v>129.09800000000001</v>
      </c>
      <c r="CS24" s="20">
        <f>'[1]Tab 2A 2024'!CS$24</f>
        <v>83.234999999999999</v>
      </c>
      <c r="CT24" s="20">
        <f>'[1]Tab 2A 2024'!CT$24</f>
        <v>117.4653</v>
      </c>
      <c r="CU24" s="20">
        <f>'[1]Tab 2A 2024'!CU$24</f>
        <v>46.420300000000005</v>
      </c>
      <c r="CV24" s="20">
        <f>'[1]Tab 2A 2024'!CV$24</f>
        <v>71.215299999999999</v>
      </c>
      <c r="CW24" s="20">
        <f>'[1]Tab 2A 2024'!CW$24</f>
        <v>167.0335</v>
      </c>
      <c r="CX24" s="20">
        <f>'[1]Tab 2A 2024'!CX$24</f>
        <v>98.45</v>
      </c>
      <c r="CY24" s="20">
        <f>'[1]Tab 2A 2024'!CY$24</f>
        <v>64.149000000000001</v>
      </c>
      <c r="CZ24" s="20">
        <f>'[1]Tab 2A 2024'!CZ$24</f>
        <v>56.133600000000001</v>
      </c>
      <c r="DA24" s="20">
        <f>'[1]Tab 2A 2024'!DA$24</f>
        <v>58.097000000000001</v>
      </c>
      <c r="DB24" s="20">
        <f>'[1]Tab 2A 2024'!DB$24</f>
        <v>86.247</v>
      </c>
      <c r="DC24" s="20">
        <f>'[1]Tab 2A 2024'!DC$24</f>
        <v>62.905999999999999</v>
      </c>
      <c r="DD24" s="20">
        <f>'[1]Tab 2A 2024'!DD$24</f>
        <v>47.792000000000002</v>
      </c>
      <c r="DE24" s="20">
        <f>'[1]Tab 2A 2024'!DE$24</f>
        <v>92.433999999999997</v>
      </c>
      <c r="DF24" s="20">
        <f>'[1]Tab 2A 2024'!DF$24</f>
        <v>84.150999999999996</v>
      </c>
      <c r="DG24" s="20">
        <f>'[1]Tab 2A 2024'!DG$24</f>
        <v>33.695</v>
      </c>
      <c r="DH24" s="20">
        <f>'[1]Tab 2A 2024'!DH$24</f>
        <v>99.962999999999994</v>
      </c>
      <c r="DI24" s="20">
        <f>'[1]Tab 2A 2024'!DI$24</f>
        <v>108.986</v>
      </c>
      <c r="DJ24" s="20">
        <f>'[1]Tab 2A 2024'!DJ$24</f>
        <v>107.1645</v>
      </c>
      <c r="DK24" s="20">
        <f>'[1]Tab 2A 2024'!DK$24</f>
        <v>77.760999999999996</v>
      </c>
      <c r="DL24" s="20">
        <f>'[1]Tab 2A 2024'!DL$24</f>
        <v>103.36799999999999</v>
      </c>
      <c r="DM24" s="20">
        <f>'[1]Tab 2A 2024'!DM$24</f>
        <v>58.441600000000001</v>
      </c>
      <c r="DN24" s="20">
        <f>'[1]Tab 2A 2024'!DN$24</f>
        <v>78.088999999999999</v>
      </c>
      <c r="DO24" s="20">
        <f>'[1]Tab 2A 2024'!DO$24</f>
        <v>44.048999999999999</v>
      </c>
      <c r="DP24" s="20">
        <f>'[1]Tab 2A 2024'!DP$24</f>
        <v>78.772999999999996</v>
      </c>
      <c r="DQ24" s="20">
        <f>'[1]Tab 2A 2024'!DQ$24</f>
        <v>82.444000000000003</v>
      </c>
      <c r="DR24" s="20">
        <f>'[1]Tab 2A 2024'!DR$24</f>
        <v>32.253999999999998</v>
      </c>
      <c r="DS24" s="20">
        <f>'[1]Tab 2A 2024'!DS$24</f>
        <v>41.040999999999997</v>
      </c>
      <c r="DT24" s="20">
        <f>'[1]Tab 2A 2024'!DT$24</f>
        <v>38.232999999999997</v>
      </c>
      <c r="DU24" s="20">
        <f>'[1]Tab 2A 2024'!DU$24</f>
        <v>75.533000000000001</v>
      </c>
    </row>
    <row r="25" spans="2:125" s="3" customFormat="1" ht="11.25" customHeight="1" x14ac:dyDescent="0.2">
      <c r="B25" s="12" t="s">
        <v>5</v>
      </c>
      <c r="C25" s="19">
        <f>'[1]XPT by commodity 2024'!FZ12/1000</f>
        <v>336.49714999999998</v>
      </c>
      <c r="D25" s="19">
        <f>'[1]XPT by commodity 2024'!GA12/1000</f>
        <v>427.93759999999997</v>
      </c>
      <c r="E25" s="19">
        <f>'[1]XPT by commodity 2024'!GB12/1000</f>
        <v>217.60169999999999</v>
      </c>
      <c r="F25" s="19">
        <f>'[1]XPT by commodity 2024'!GC12/1000</f>
        <v>218.0369</v>
      </c>
      <c r="G25" s="19">
        <f>'[1]XPT by commodity 2024'!GD12/1000</f>
        <v>312.65634999999997</v>
      </c>
      <c r="H25" s="19">
        <f>'[1]XPT by commodity 2024'!GE12/1000</f>
        <v>339.82983000000002</v>
      </c>
      <c r="I25" s="19">
        <f>'[1]XPT by commodity 2024'!GF12/1000</f>
        <v>443.13236999999998</v>
      </c>
      <c r="J25" s="19">
        <f>'[1]XPT by commodity 2024'!GG12/1000</f>
        <v>466.33298400000001</v>
      </c>
      <c r="K25" s="19">
        <f>'[1]XPT by commodity 2024'!GH12/1000</f>
        <v>536.02387199999998</v>
      </c>
      <c r="L25" s="19">
        <f>'[1]XPT by commodity 2024'!GI12/1000</f>
        <v>488.41914600000001</v>
      </c>
      <c r="M25" s="19">
        <f>'[1]XPT by commodity 2024'!GJ12/1000</f>
        <v>458.18206200000003</v>
      </c>
      <c r="N25" s="19">
        <f>'[1]XPT by commodity 2024'!GK12/1000</f>
        <v>456.15787200000005</v>
      </c>
      <c r="O25" s="19">
        <f>'[1]XPT by commodity 2024'!GL12/1000</f>
        <v>314.95386600000006</v>
      </c>
      <c r="P25" s="19">
        <f>'[1]XPT by commodity 2024'!GM12/1000</f>
        <v>650.60220600000002</v>
      </c>
      <c r="Q25" s="19">
        <f>'[1]XPT by commodity 2024'!GN12/1000</f>
        <v>443.99804399999999</v>
      </c>
      <c r="R25" s="19">
        <f>'[1]XPT by commodity 2024'!GO12/1000</f>
        <v>264.70162800000003</v>
      </c>
      <c r="S25" s="19">
        <f>'[1]XPT by commodity 2024'!GP12/1000</f>
        <v>287.66172600000004</v>
      </c>
      <c r="T25" s="19">
        <f>'[1]XPT by commodity 2024'!GQ12/1000</f>
        <v>201.668994</v>
      </c>
      <c r="U25" s="19">
        <f>'[1]XPT by commodity 2024'!GR12/1000</f>
        <v>312.97190400000005</v>
      </c>
      <c r="V25" s="19">
        <f>'[1]XPT by commodity 2024'!GS12/1000</f>
        <v>371.76246000000003</v>
      </c>
      <c r="W25" s="19">
        <f>'[1]XPT by commodity 2024'!GT12/1000</f>
        <v>495.02691000000004</v>
      </c>
      <c r="X25" s="19">
        <f>'[1]XPT by commodity 2024'!GU12/1000</f>
        <v>828.83557799999994</v>
      </c>
      <c r="Y25" s="19">
        <f>'[1]XPT by commodity 2024'!GV12/1000</f>
        <v>667.74310200000002</v>
      </c>
      <c r="Z25" s="19">
        <f>'[1]XPT by commodity 2024'!GW12/1000</f>
        <v>561.07058400000005</v>
      </c>
      <c r="AA25" s="19">
        <f>'[1]XPT by commodity 2024'!GX12/1000</f>
        <v>619.46089199999994</v>
      </c>
      <c r="AB25" s="19">
        <f>'[1]XPT by commodity 2024'!GY12/1000</f>
        <v>314.51322600000003</v>
      </c>
      <c r="AC25" s="19">
        <f>'[1]XPT by commodity 2024'!GZ12/1000</f>
        <v>906.794892</v>
      </c>
      <c r="AD25" s="19">
        <f>'[1]XPT by commodity 2024'!HA12/1000</f>
        <v>778.91565600000013</v>
      </c>
      <c r="AE25" s="19">
        <f>'[1]XPT by commodity 2024'!HB12/1000</f>
        <v>836.48343599999998</v>
      </c>
      <c r="AF25" s="19">
        <f>'[1]XPT by commodity 2024'!HC12/1000</f>
        <v>866.82058200000006</v>
      </c>
      <c r="AG25" s="19">
        <f>'[1]XPT by commodity 2024'!HD12/1000</f>
        <v>498.18299400000001</v>
      </c>
      <c r="AH25" s="19">
        <f>'[1]XPT by commodity 2024'!HE12/1000</f>
        <v>814.08240000000001</v>
      </c>
      <c r="AI25" s="19">
        <f>'[1]XPT by commodity 2024'!HF12/1000</f>
        <v>973.1571120000001</v>
      </c>
      <c r="AJ25" s="19">
        <f>'[1]XPT by commodity 2024'!HG12/1000</f>
        <v>566.11132200000009</v>
      </c>
      <c r="AK25" s="19">
        <f>'[1]XPT by commodity 2024'!HH12/1000</f>
        <v>729.49604399999998</v>
      </c>
      <c r="AL25" s="19">
        <f>'[1]XPT by commodity 2024'!HI12/1000</f>
        <v>475.87559400000004</v>
      </c>
      <c r="AM25" s="19">
        <f>'[1]XPT by commodity 2024'!HJ12/1000</f>
        <v>490.44976200000002</v>
      </c>
      <c r="AN25" s="19">
        <f>'[1]XPT by commodity 2024'!HK12/1000</f>
        <v>266.99846400000001</v>
      </c>
      <c r="AO25" s="19">
        <f>'[1]XPT by commodity 2024'!HL12/1000</f>
        <v>414.27871199999998</v>
      </c>
      <c r="AP25" s="19">
        <f>'[1]XPT by commodity 2024'!HM12/1000</f>
        <v>486.57947400000006</v>
      </c>
      <c r="AQ25" s="19">
        <f>'[1]XPT by commodity 2024'!HN12/1000</f>
        <v>437.91537599999998</v>
      </c>
      <c r="AR25" s="19">
        <f>'[1]XPT by commodity 2024'!HO12/1000</f>
        <v>309.84519599999999</v>
      </c>
      <c r="AS25" s="19">
        <f>'[1]XPT by commodity 2024'!HP12/1000</f>
        <v>832.42603206000013</v>
      </c>
      <c r="AT25" s="19">
        <f>'[1]XPT by commodity 2024'!HQ12/1000</f>
        <v>529.39591200000007</v>
      </c>
      <c r="AU25" s="19">
        <f>'[1]XPT by commodity 2024'!HR12/1000</f>
        <v>519.525576</v>
      </c>
      <c r="AV25" s="19">
        <f>'[1]XPT by commodity 2024'!HS12/1000</f>
        <v>442.83585600000004</v>
      </c>
      <c r="AW25" s="19">
        <f>'[1]XPT by commodity 2024'!HT12/1000</f>
        <v>756.16394400000001</v>
      </c>
      <c r="AX25" s="19">
        <f>'[1]XPT by commodity 2024'!HU12/1000</f>
        <v>587.1023100000001</v>
      </c>
      <c r="AY25" s="19">
        <f>'[1]XPT by commodity 2024'!HV12/1000</f>
        <v>525.46799999999996</v>
      </c>
      <c r="AZ25" s="19">
        <f>'[1]XPT by commodity 2024'!HW12/1000</f>
        <v>668.06700000000001</v>
      </c>
      <c r="BA25" s="19">
        <f>'[1]XPT by commodity 2024'!HX12/1000</f>
        <v>491.49799999999999</v>
      </c>
      <c r="BB25" s="19">
        <f>'[1]XPT by commodity 2024'!HY12/1000</f>
        <v>633.11800000000005</v>
      </c>
      <c r="BC25" s="19">
        <f>'[1]XPT by commodity 2024'!HZ12/1000</f>
        <v>618.16</v>
      </c>
      <c r="BD25" s="19">
        <f>'[1]XPT by commodity 2024'!IA12/1000</f>
        <v>789.56500000000005</v>
      </c>
      <c r="BE25" s="19">
        <f>'[1]XPT by commodity 2024'!IB12/1000</f>
        <v>721.755</v>
      </c>
      <c r="BF25" s="19">
        <f>'[1]XPT by commodity 2024'!IC12/1000</f>
        <v>783.03399999999999</v>
      </c>
      <c r="BG25" s="19">
        <f>'[1]XPT by commodity 2024'!ID12/1000</f>
        <v>731.64499999999998</v>
      </c>
      <c r="BH25" s="19">
        <f>'[1]XPT by commodity 2024'!IE12/1000</f>
        <v>759.02300000000002</v>
      </c>
      <c r="BI25" s="19">
        <f>'[1]XPT by commodity 2024'!IF12/1000</f>
        <v>625.86300000000006</v>
      </c>
      <c r="BJ25" s="19">
        <f>'[1]XPT by commodity 2024'!IG12/1000</f>
        <v>416.97393000000005</v>
      </c>
      <c r="BK25" s="19">
        <f>'[1]XPT by commodity 2024'!IH12/1000</f>
        <v>505.18197999999995</v>
      </c>
      <c r="BL25" s="19">
        <f>'[1]XPT by commodity 2024'!II12/1000</f>
        <v>332.93052</v>
      </c>
      <c r="BM25" s="19">
        <f>'[1]XPT by commodity 2024'!IJ12/1000</f>
        <v>567.09728000000007</v>
      </c>
      <c r="BN25" s="19">
        <f>'[1]XPT by commodity 2024'!IK12/1000</f>
        <v>433.42164000000002</v>
      </c>
      <c r="BO25" s="19">
        <f>'[1]XPT by commodity 2024'!IL12/1000</f>
        <v>1045.18409</v>
      </c>
      <c r="BP25" s="19">
        <f>'[1]XPT by commodity 2024'!IM12/1000</f>
        <v>547.11896000000002</v>
      </c>
      <c r="BQ25" s="19">
        <f>'[1]XPT by commodity 2024'!IN12/1000</f>
        <v>972.16590000000008</v>
      </c>
      <c r="BR25" s="19">
        <f>'[1]XPT by commodity 2024'!IO12/1000</f>
        <v>762.71338999999989</v>
      </c>
      <c r="BS25" s="19">
        <f>'[1]XPT by commodity 2024'!IP12/1000</f>
        <v>949.69404999999995</v>
      </c>
      <c r="BT25" s="19">
        <f>'[1]XPT by commodity 2024'!IQ12/1000</f>
        <v>657.04686000000015</v>
      </c>
      <c r="BU25" s="19">
        <f>'[1]XPT by commodity 2024'!IR12/1000</f>
        <v>934.50040999999999</v>
      </c>
      <c r="BV25" s="19">
        <f>'[1]XPT by commodity 2024'!IS12/1000</f>
        <v>940.79842000000008</v>
      </c>
      <c r="BW25" s="19">
        <f>'[1]XPT by commodity 2024'!IT12/1000</f>
        <v>348.48124000000001</v>
      </c>
      <c r="BX25" s="19">
        <f>'[1]XPT by commodity 2024'!IU12/1000</f>
        <v>1099.41194</v>
      </c>
      <c r="BY25" s="19">
        <f>'[1]XPT by commodity 2024'!IV12/1000</f>
        <v>639.99042000000009</v>
      </c>
      <c r="BZ25" s="19">
        <f>'[1]XPT by commodity 2024'!IW12/1000</f>
        <v>1010.8270500000001</v>
      </c>
      <c r="CA25" s="19">
        <f>'[1]XPT by commodity 2024'!IX12/1000</f>
        <v>748.28895999999997</v>
      </c>
      <c r="CB25" s="19">
        <f>'[1]XPT by commodity 2024'!IY12/1000</f>
        <v>656.79872</v>
      </c>
      <c r="CC25" s="19">
        <f>'[1]XPT by commodity 2024'!IZ12/1000</f>
        <v>424.38499999999999</v>
      </c>
      <c r="CD25" s="19">
        <f>'[1]XPT by commodity 2024'!JA12/1000</f>
        <v>625.14174000000003</v>
      </c>
      <c r="CE25" s="19">
        <f>'[1]XPT by commodity 2024'!JB12/1000</f>
        <v>288.35269</v>
      </c>
      <c r="CF25" s="19">
        <f>'[1]XPT by commodity 2024'!JC12/1000</f>
        <v>706.80240000000003</v>
      </c>
      <c r="CG25" s="19">
        <f>'[1]XPT by commodity 2024'!JD12/1000</f>
        <v>170.79414000000003</v>
      </c>
      <c r="CH25" s="19">
        <f>'[1]XPT by commodity 2024'!JE12/1000</f>
        <v>459.81898999999999</v>
      </c>
      <c r="CI25" s="19">
        <f>'[1]XPT by commodity 2024'!JF12/1000</f>
        <v>339.23465999999996</v>
      </c>
      <c r="CJ25" s="19">
        <f>'[1]XPT by commodity 2024'!JG12/1000</f>
        <v>368.71465999999998</v>
      </c>
      <c r="CK25" s="19">
        <f>'[1]XPT by commodity 2024'!JH12/1000</f>
        <v>523.74055999999996</v>
      </c>
      <c r="CL25" s="19">
        <f>'[1]XPT by commodity 2024'!JI12/1000</f>
        <v>163.68485999999999</v>
      </c>
      <c r="CM25" s="19">
        <f>'[1]XPT by commodity 2024'!JJ12/1000</f>
        <v>600.60302999999999</v>
      </c>
      <c r="CN25" s="19">
        <f>'[1]XPT by commodity 2024'!JK12/1000</f>
        <v>434.86609000000004</v>
      </c>
      <c r="CO25" s="19">
        <f>'[1]XPT by commodity 2024'!JL12/1000</f>
        <v>237.89833999999999</v>
      </c>
      <c r="CP25" s="19">
        <f>'[1]XPT by commodity 2024'!JM12/1000</f>
        <v>156.34287</v>
      </c>
      <c r="CQ25" s="19">
        <f>'[1]XPT by commodity 2024'!JN12/1000</f>
        <v>232.76703000000001</v>
      </c>
      <c r="CR25" s="19">
        <f>'[1]XPT by commodity 2024'!JO12/1000</f>
        <v>593.8581999999999</v>
      </c>
      <c r="CS25" s="19">
        <f>'[1]XPT by commodity 2024'!JP12/1000</f>
        <v>391.75371999999999</v>
      </c>
      <c r="CT25" s="19">
        <f>'[1]XPT by commodity 2024'!JQ12/1000</f>
        <v>470.08418</v>
      </c>
      <c r="CU25" s="19">
        <f>'[1]XPT by commodity 2024'!JR12/1000</f>
        <v>231.39066</v>
      </c>
      <c r="CV25" s="19">
        <f>'[1]XPT by commodity 2024'!JS12/1000</f>
        <v>328.95981</v>
      </c>
      <c r="CW25" s="19">
        <f>'[1]XPT by commodity 2024'!JT12/1000</f>
        <v>819.86125000000004</v>
      </c>
      <c r="CX25" s="19">
        <f>'[1]XPT by commodity 2024'!JU12/1000</f>
        <v>516.24540000000002</v>
      </c>
      <c r="CY25" s="19">
        <f>'[1]XPT by commodity 2024'!JV12/1000</f>
        <v>352.49203</v>
      </c>
      <c r="CZ25" s="19">
        <f>'[1]XPT by commodity 2024'!JW12/1000</f>
        <v>291.59959999999995</v>
      </c>
      <c r="DA25" s="19">
        <f>'[1]XPT by commodity 2024'!JX12/1000</f>
        <v>385.40764000000001</v>
      </c>
      <c r="DB25" s="19">
        <f>'[1]XPT by commodity 2024'!JY12/1000</f>
        <v>407.50639000000001</v>
      </c>
      <c r="DC25" s="19">
        <f>'[1]XPT by commodity 2024'!JZ12/1000</f>
        <v>388.21996000000001</v>
      </c>
      <c r="DD25" s="19">
        <f>'[1]XPT by commodity 2024'!KA12/1000</f>
        <v>385.62581</v>
      </c>
      <c r="DE25" s="19">
        <f>'[1]XPT by commodity 2024'!KB12/1000</f>
        <v>475.56970000000001</v>
      </c>
      <c r="DF25" s="19">
        <f>'[1]XPT by commodity 2024'!KC12/1000</f>
        <v>438.6223</v>
      </c>
      <c r="DG25" s="19">
        <f>'[1]XPT by commodity 2024'!KD12/1000</f>
        <v>66.503299999999996</v>
      </c>
      <c r="DH25" s="19">
        <f>'[1]XPT by commodity 2024'!KE12/1000</f>
        <v>522.02808000000005</v>
      </c>
      <c r="DI25" s="19">
        <f>'[1]XPT by commodity 2024'!KF12/1000</f>
        <v>401.70767000000001</v>
      </c>
      <c r="DJ25" s="19">
        <f>'[1]XPT by commodity 2024'!KG12/1000</f>
        <v>360.19283000000001</v>
      </c>
      <c r="DK25" s="19">
        <f>'[1]XPT by commodity 2024'!KH12/1000</f>
        <v>283.41747999999995</v>
      </c>
      <c r="DL25" s="19">
        <f>'[1]XPT by commodity 2024'!KI12/1000</f>
        <v>408.15497999999997</v>
      </c>
      <c r="DM25" s="19">
        <f>'[1]XPT by commodity 2024'!KJ12/1000</f>
        <v>168.05448000000001</v>
      </c>
      <c r="DN25" s="19">
        <f>'[1]XPT by commodity 2024'!KK12/1000</f>
        <v>257.92585000000003</v>
      </c>
      <c r="DO25" s="19">
        <f>'[1]XPT by commodity 2024'!KL12/1000</f>
        <v>222.29801999999998</v>
      </c>
      <c r="DP25" s="19">
        <f>'[1]XPT by commodity 2024'!KM12/1000</f>
        <v>329.07767999999999</v>
      </c>
      <c r="DQ25" s="19">
        <f>'[1]XPT by commodity 2024'!KN12/1000</f>
        <v>329.60874000000001</v>
      </c>
      <c r="DR25" s="19">
        <f>'[1]XPT by commodity 2024'!KO12/1000</f>
        <v>71.851399999999998</v>
      </c>
      <c r="DS25" s="19">
        <f>'[1]XPT by commodity 2024'!KP12/1000</f>
        <v>210.85278</v>
      </c>
      <c r="DT25" s="19">
        <f>'[1]XPT by commodity 2024'!KQ12/1000</f>
        <v>155.77479</v>
      </c>
      <c r="DU25" s="19">
        <f>'[1]XPT by commodity 2024'!KR12/1000</f>
        <v>241.63363000000001</v>
      </c>
    </row>
    <row r="26" spans="2:125" s="3" customFormat="1" ht="12" customHeight="1" x14ac:dyDescent="0.2">
      <c r="B26" s="12" t="s">
        <v>6</v>
      </c>
      <c r="C26" s="19">
        <f t="shared" ref="C26:BN26" si="41">C25/C24*1000</f>
        <v>2388.1983676366217</v>
      </c>
      <c r="D26" s="19">
        <f t="shared" si="41"/>
        <v>5196.5707346690961</v>
      </c>
      <c r="E26" s="19">
        <f t="shared" si="41"/>
        <v>4982.864666819326</v>
      </c>
      <c r="F26" s="19">
        <f t="shared" si="41"/>
        <v>3260.1211124401916</v>
      </c>
      <c r="G26" s="19">
        <f t="shared" si="41"/>
        <v>3005.4441026626932</v>
      </c>
      <c r="H26" s="19">
        <f t="shared" si="41"/>
        <v>3687.3896484375</v>
      </c>
      <c r="I26" s="19">
        <f t="shared" si="41"/>
        <v>2752.0331014780768</v>
      </c>
      <c r="J26" s="19">
        <f t="shared" si="41"/>
        <v>2802.9872212538316</v>
      </c>
      <c r="K26" s="19">
        <f t="shared" si="41"/>
        <v>88017.056157635467</v>
      </c>
      <c r="L26" s="19">
        <f t="shared" si="41"/>
        <v>2809.2669159093525</v>
      </c>
      <c r="M26" s="19">
        <f t="shared" si="41"/>
        <v>2876.0408135082548</v>
      </c>
      <c r="N26" s="19">
        <f t="shared" si="41"/>
        <v>3053.6743339135096</v>
      </c>
      <c r="O26" s="19">
        <f t="shared" si="41"/>
        <v>2969.022115384616</v>
      </c>
      <c r="P26" s="19">
        <f t="shared" si="41"/>
        <v>2938.582682926829</v>
      </c>
      <c r="Q26" s="19">
        <f t="shared" si="41"/>
        <v>4491.1798907546026</v>
      </c>
      <c r="R26" s="19">
        <f t="shared" si="41"/>
        <v>4592.325260235948</v>
      </c>
      <c r="S26" s="19">
        <f t="shared" si="41"/>
        <v>123992.1232758621</v>
      </c>
      <c r="T26" s="19">
        <f t="shared" si="41"/>
        <v>3826.0101309049514</v>
      </c>
      <c r="U26" s="19">
        <f t="shared" si="41"/>
        <v>2947.2822676334877</v>
      </c>
      <c r="V26" s="19">
        <f t="shared" si="41"/>
        <v>2807.0255209906377</v>
      </c>
      <c r="W26" s="19">
        <f t="shared" si="41"/>
        <v>3874.0562685866339</v>
      </c>
      <c r="X26" s="19">
        <f t="shared" si="41"/>
        <v>3497.4916786226686</v>
      </c>
      <c r="Y26" s="19">
        <f t="shared" si="41"/>
        <v>5083.3061967113272</v>
      </c>
      <c r="Z26" s="19">
        <f t="shared" si="41"/>
        <v>4352.4209448452411</v>
      </c>
      <c r="AA26" s="19">
        <f t="shared" si="41"/>
        <v>5294.9901017180955</v>
      </c>
      <c r="AB26" s="19">
        <f t="shared" si="41"/>
        <v>1682.2487483953787</v>
      </c>
      <c r="AC26" s="19">
        <f t="shared" si="41"/>
        <v>2851.825304273988</v>
      </c>
      <c r="AD26" s="19">
        <f t="shared" si="41"/>
        <v>2790.4121802679665</v>
      </c>
      <c r="AE26" s="19">
        <f t="shared" si="41"/>
        <v>2769.4458879618592</v>
      </c>
      <c r="AF26" s="19">
        <f t="shared" si="41"/>
        <v>3081.5904653560383</v>
      </c>
      <c r="AG26" s="19">
        <f t="shared" si="41"/>
        <v>2779.8839015679928</v>
      </c>
      <c r="AH26" s="19">
        <f t="shared" si="41"/>
        <v>2218.8127555192154</v>
      </c>
      <c r="AI26" s="19">
        <f t="shared" si="41"/>
        <v>3197.4933859043863</v>
      </c>
      <c r="AJ26" s="19">
        <f t="shared" si="41"/>
        <v>2866.6767368847482</v>
      </c>
      <c r="AK26" s="19">
        <f t="shared" si="41"/>
        <v>3765.3352121399812</v>
      </c>
      <c r="AL26" s="19">
        <f t="shared" si="41"/>
        <v>4041.4063184713377</v>
      </c>
      <c r="AM26" s="19">
        <f t="shared" si="41"/>
        <v>2864.1258615886927</v>
      </c>
      <c r="AN26" s="19">
        <f t="shared" si="41"/>
        <v>2184.2151832460736</v>
      </c>
      <c r="AO26" s="19">
        <f t="shared" si="41"/>
        <v>2686.632373540856</v>
      </c>
      <c r="AP26" s="19">
        <f t="shared" si="41"/>
        <v>3255.5832597350463</v>
      </c>
      <c r="AQ26" s="19">
        <f t="shared" si="41"/>
        <v>3377.1525873370865</v>
      </c>
      <c r="AR26" s="19">
        <f t="shared" si="41"/>
        <v>2800.9871271017896</v>
      </c>
      <c r="AS26" s="19">
        <f t="shared" si="41"/>
        <v>2719.8132132915116</v>
      </c>
      <c r="AT26" s="19">
        <f t="shared" si="41"/>
        <v>3022.528758207251</v>
      </c>
      <c r="AU26" s="19">
        <f t="shared" si="41"/>
        <v>3255.1727819548873</v>
      </c>
      <c r="AV26" s="19">
        <f t="shared" si="41"/>
        <v>3830.7600000000007</v>
      </c>
      <c r="AW26" s="19">
        <f t="shared" si="41"/>
        <v>3621.8217453779098</v>
      </c>
      <c r="AX26" s="19">
        <f t="shared" si="41"/>
        <v>5112.3503134796247</v>
      </c>
      <c r="AY26" s="19">
        <f t="shared" si="41"/>
        <v>4159.759369983296</v>
      </c>
      <c r="AZ26" s="19">
        <f t="shared" si="41"/>
        <v>3934.4346289752648</v>
      </c>
      <c r="BA26" s="19">
        <f t="shared" si="41"/>
        <v>2752.87231273117</v>
      </c>
      <c r="BB26" s="19">
        <f t="shared" si="41"/>
        <v>3378.8310697605511</v>
      </c>
      <c r="BC26" s="19">
        <f t="shared" si="41"/>
        <v>2956.2407880503138</v>
      </c>
      <c r="BD26" s="19">
        <f t="shared" si="41"/>
        <v>3837.4273943903713</v>
      </c>
      <c r="BE26" s="19">
        <f t="shared" si="41"/>
        <v>4878.5689179689616</v>
      </c>
      <c r="BF26" s="19">
        <f t="shared" si="41"/>
        <v>3565.9289779762671</v>
      </c>
      <c r="BG26" s="19">
        <f t="shared" si="41"/>
        <v>3683.7899496823024</v>
      </c>
      <c r="BH26" s="19">
        <f t="shared" si="41"/>
        <v>3804.7562523434385</v>
      </c>
      <c r="BI26" s="19">
        <f t="shared" si="41"/>
        <v>3523.6462520690475</v>
      </c>
      <c r="BJ26" s="19">
        <f t="shared" si="41"/>
        <v>3082.7023194238582</v>
      </c>
      <c r="BK26" s="19">
        <f t="shared" si="41"/>
        <v>3734.827406301245</v>
      </c>
      <c r="BL26" s="19">
        <f t="shared" si="41"/>
        <v>3411.5012282942766</v>
      </c>
      <c r="BM26" s="19">
        <f t="shared" si="41"/>
        <v>3781.7394391035336</v>
      </c>
      <c r="BN26" s="19">
        <f t="shared" si="41"/>
        <v>3268.713771804792</v>
      </c>
      <c r="BO26" s="19">
        <f t="shared" ref="BO26:DG26" si="42">BO25/BO24*1000</f>
        <v>3506.5490127532025</v>
      </c>
      <c r="BP26" s="19">
        <f t="shared" si="42"/>
        <v>4234.6996493780907</v>
      </c>
      <c r="BQ26" s="19">
        <f t="shared" si="42"/>
        <v>5236.7495677186862</v>
      </c>
      <c r="BR26" s="19">
        <f t="shared" si="42"/>
        <v>4145.6546127547163</v>
      </c>
      <c r="BS26" s="19">
        <f t="shared" si="42"/>
        <v>4606.6097041603816</v>
      </c>
      <c r="BT26" s="19">
        <f t="shared" si="42"/>
        <v>5807.481659566195</v>
      </c>
      <c r="BU26" s="19">
        <f t="shared" si="42"/>
        <v>4844.3126213701944</v>
      </c>
      <c r="BV26" s="19">
        <f t="shared" si="42"/>
        <v>4432.2925657212863</v>
      </c>
      <c r="BW26" s="19">
        <f t="shared" si="42"/>
        <v>4850.1891466826264</v>
      </c>
      <c r="BX26" s="19">
        <f t="shared" si="42"/>
        <v>3676.557236157882</v>
      </c>
      <c r="BY26" s="19">
        <f t="shared" si="42"/>
        <v>3546.6160896863976</v>
      </c>
      <c r="BZ26" s="19">
        <f t="shared" si="42"/>
        <v>77864.338039886323</v>
      </c>
      <c r="CA26" s="19">
        <f t="shared" si="42"/>
        <v>2445.121073346545</v>
      </c>
      <c r="CB26" s="19">
        <f t="shared" si="42"/>
        <v>3103.7876868986637</v>
      </c>
      <c r="CC26" s="19">
        <f t="shared" si="42"/>
        <v>3061.1236538586381</v>
      </c>
      <c r="CD26" s="19">
        <f t="shared" si="42"/>
        <v>3613.6613986612256</v>
      </c>
      <c r="CE26" s="19">
        <f t="shared" si="42"/>
        <v>4685.3095346418822</v>
      </c>
      <c r="CF26" s="19">
        <f t="shared" si="42"/>
        <v>11484.505394514494</v>
      </c>
      <c r="CG26" s="19">
        <f t="shared" si="42"/>
        <v>2977.1155153480108</v>
      </c>
      <c r="CH26" s="19">
        <f t="shared" si="42"/>
        <v>4543.2618640634728</v>
      </c>
      <c r="CI26" s="19">
        <f t="shared" si="42"/>
        <v>4580.1053100571107</v>
      </c>
      <c r="CJ26" s="19">
        <f t="shared" si="42"/>
        <v>4751.6000412381763</v>
      </c>
      <c r="CK26" s="19">
        <f t="shared" si="42"/>
        <v>4884.6826647764883</v>
      </c>
      <c r="CL26" s="19">
        <f t="shared" si="42"/>
        <v>6936.3869819476222</v>
      </c>
      <c r="CM26" s="19">
        <f t="shared" si="42"/>
        <v>3630.7305148907258</v>
      </c>
      <c r="CN26" s="19">
        <f t="shared" si="42"/>
        <v>4243.1962570314827</v>
      </c>
      <c r="CO26" s="19">
        <f t="shared" si="42"/>
        <v>3537.6932770272579</v>
      </c>
      <c r="CP26" s="19">
        <f t="shared" si="42"/>
        <v>3260.4307259820321</v>
      </c>
      <c r="CQ26" s="19">
        <f t="shared" si="42"/>
        <v>3004.5543258544449</v>
      </c>
      <c r="CR26" s="19">
        <f t="shared" si="42"/>
        <v>4600.0573207950529</v>
      </c>
      <c r="CS26" s="19">
        <f t="shared" si="42"/>
        <v>4706.5984261428484</v>
      </c>
      <c r="CT26" s="19">
        <f t="shared" si="42"/>
        <v>4001.8982627209903</v>
      </c>
      <c r="CU26" s="19">
        <f t="shared" si="42"/>
        <v>4984.6868719073327</v>
      </c>
      <c r="CV26" s="19">
        <f t="shared" si="42"/>
        <v>4619.2294352477629</v>
      </c>
      <c r="CW26" s="19">
        <f t="shared" si="42"/>
        <v>4908.3641904168926</v>
      </c>
      <c r="CX26" s="19">
        <f t="shared" si="42"/>
        <v>5243.7318435754187</v>
      </c>
      <c r="CY26" s="19">
        <f t="shared" si="42"/>
        <v>5494.8951659417917</v>
      </c>
      <c r="CZ26" s="19">
        <f t="shared" si="42"/>
        <v>5194.7425427907692</v>
      </c>
      <c r="DA26" s="19">
        <f t="shared" si="42"/>
        <v>6633.8647434463055</v>
      </c>
      <c r="DB26" s="19">
        <f t="shared" si="42"/>
        <v>4724.8761116328687</v>
      </c>
      <c r="DC26" s="19">
        <f t="shared" si="42"/>
        <v>6171.4297523288715</v>
      </c>
      <c r="DD26" s="19">
        <f t="shared" si="42"/>
        <v>8068.8359976565116</v>
      </c>
      <c r="DE26" s="19">
        <f t="shared" si="42"/>
        <v>5144.9650561481703</v>
      </c>
      <c r="DF26" s="19">
        <f t="shared" si="42"/>
        <v>5212.3242742213406</v>
      </c>
      <c r="DG26" s="19">
        <f t="shared" si="42"/>
        <v>1973.6845229262501</v>
      </c>
      <c r="DH26" s="19">
        <f t="shared" ref="DH26:DI26" si="43">DH25/DH24*1000</f>
        <v>5222.2130188169631</v>
      </c>
      <c r="DI26" s="19">
        <f t="shared" si="43"/>
        <v>3685.8648817279286</v>
      </c>
      <c r="DJ26" s="19">
        <f t="shared" ref="DJ26:DK26" si="44">DJ25/DJ24*1000</f>
        <v>3361.1208002650128</v>
      </c>
      <c r="DK26" s="19">
        <f t="shared" si="44"/>
        <v>3644.7252478748983</v>
      </c>
      <c r="DL26" s="19">
        <f t="shared" ref="DL26:DM26" si="45">DL25/DL24*1000</f>
        <v>3948.5622242860454</v>
      </c>
      <c r="DM26" s="19">
        <f t="shared" si="45"/>
        <v>2875.5968351311394</v>
      </c>
      <c r="DN26" s="19">
        <f t="shared" ref="DN26:DO26" si="46">DN25/DN24*1000</f>
        <v>3302.9728899076699</v>
      </c>
      <c r="DO26" s="19">
        <f t="shared" si="46"/>
        <v>5046.607641490159</v>
      </c>
      <c r="DP26" s="19">
        <f t="shared" ref="DP26:DQ26" si="47">DP25/DP24*1000</f>
        <v>4177.5440823632462</v>
      </c>
      <c r="DQ26" s="19">
        <f t="shared" si="47"/>
        <v>3997.9712289554122</v>
      </c>
      <c r="DR26" s="19">
        <f t="shared" ref="DR26:DS26" si="48">DR25/DR24*1000</f>
        <v>2227.6740869349537</v>
      </c>
      <c r="DS26" s="19">
        <f t="shared" si="48"/>
        <v>5137.6131185887289</v>
      </c>
      <c r="DT26" s="19">
        <f t="shared" ref="DT26:DU26" si="49">DT25/DT24*1000</f>
        <v>4074.3543535689068</v>
      </c>
      <c r="DU26" s="19">
        <f t="shared" si="49"/>
        <v>3199.0471714350019</v>
      </c>
    </row>
    <row r="27" spans="2:125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</row>
    <row r="28" spans="2:125" s="3" customFormat="1" ht="12" customHeight="1" x14ac:dyDescent="0.2">
      <c r="B28" s="12" t="s">
        <v>14</v>
      </c>
      <c r="C28" s="20">
        <f>'[1]Tab 2A 2024'!C$28</f>
        <v>0</v>
      </c>
      <c r="D28" s="20">
        <f>'[1]Tab 2A 2024'!D$28</f>
        <v>6000</v>
      </c>
      <c r="E28" s="20">
        <f>'[1]Tab 2A 2024'!E$28</f>
        <v>7000</v>
      </c>
      <c r="F28" s="20">
        <f>'[1]Tab 2A 2024'!F$28</f>
        <v>3000</v>
      </c>
      <c r="G28" s="20">
        <f>'[1]Tab 2A 2024'!G$28</f>
        <v>13000</v>
      </c>
      <c r="H28" s="20">
        <f>'[1]Tab 2A 2024'!H$28</f>
        <v>10000</v>
      </c>
      <c r="I28" s="20">
        <f>'[1]Tab 2A 2024'!I$28</f>
        <v>0</v>
      </c>
      <c r="J28" s="20">
        <f>'[1]Tab 2A 2024'!J$28</f>
        <v>13000</v>
      </c>
      <c r="K28" s="20">
        <f>'[1]Tab 2A 2024'!K$28</f>
        <v>8000</v>
      </c>
      <c r="L28" s="20">
        <f>'[1]Tab 2A 2024'!L$28</f>
        <v>8000</v>
      </c>
      <c r="M28" s="20">
        <f>'[1]Tab 2A 2024'!M$28</f>
        <v>61.199999999999996</v>
      </c>
      <c r="N28" s="20">
        <f>'[1]Tab 2A 2024'!N$28</f>
        <v>9000</v>
      </c>
      <c r="O28" s="20">
        <f>'[1]Tab 2A 2024'!O$28</f>
        <v>102</v>
      </c>
      <c r="P28" s="20">
        <f>'[1]Tab 2A 2024'!P$28</f>
        <v>13000</v>
      </c>
      <c r="Q28" s="20">
        <f>'[1]Tab 2A 2024'!Q$28</f>
        <v>12000</v>
      </c>
      <c r="R28" s="20">
        <f>'[1]Tab 2A 2024'!R$28</f>
        <v>2000</v>
      </c>
      <c r="S28" s="20">
        <f>'[1]Tab 2A 2024'!S$28</f>
        <v>6000</v>
      </c>
      <c r="T28" s="20">
        <f>'[1]Tab 2A 2024'!T$28</f>
        <v>6000</v>
      </c>
      <c r="U28" s="20">
        <f>'[1]Tab 2A 2024'!U$28</f>
        <v>3000</v>
      </c>
      <c r="V28" s="20">
        <f>'[1]Tab 2A 2024'!V$28</f>
        <v>3000</v>
      </c>
      <c r="W28" s="20">
        <f>'[1]Tab 2A 2024'!W$28</f>
        <v>16000</v>
      </c>
      <c r="X28" s="20">
        <f>'[1]Tab 2A 2024'!X$28</f>
        <v>9000</v>
      </c>
      <c r="Y28" s="20">
        <f>'[1]Tab 2A 2024'!Y$28</f>
        <v>16000</v>
      </c>
      <c r="Z28" s="20">
        <f>'[1]Tab 2A 2024'!Z$28</f>
        <v>0</v>
      </c>
      <c r="AA28" s="20">
        <f>'[1]Tab 2A 2024'!AA$28</f>
        <v>0</v>
      </c>
      <c r="AB28" s="20">
        <f>'[1]Tab 2A 2024'!AB$28</f>
        <v>3000</v>
      </c>
      <c r="AC28" s="20">
        <f>'[1]Tab 2A 2024'!AC$28</f>
        <v>16000</v>
      </c>
      <c r="AD28" s="20">
        <f>'[1]Tab 2A 2024'!AD$28</f>
        <v>0</v>
      </c>
      <c r="AE28" s="20">
        <f>'[1]Tab 2A 2024'!AE$28</f>
        <v>12000</v>
      </c>
      <c r="AF28" s="20">
        <f>'[1]Tab 2A 2024'!AF$28</f>
        <v>38000</v>
      </c>
      <c r="AG28" s="20">
        <f>'[1]Tab 2A 2024'!AG$28</f>
        <v>6000</v>
      </c>
      <c r="AH28" s="20">
        <f>'[1]Tab 2A 2024'!AH$28</f>
        <v>32000</v>
      </c>
      <c r="AI28" s="20">
        <f>'[1]Tab 2A 2024'!AI$28</f>
        <v>6000</v>
      </c>
      <c r="AJ28" s="20">
        <f>'[1]Tab 2A 2024'!AJ$28</f>
        <v>0</v>
      </c>
      <c r="AK28" s="20">
        <f>'[1]Tab 2A 2024'!AK$28</f>
        <v>13000</v>
      </c>
      <c r="AL28" s="20">
        <f>'[1]Tab 2A 2024'!AL$28</f>
        <v>0</v>
      </c>
      <c r="AM28" s="20">
        <f>'[1]Tab 2A 2024'!AM$28</f>
        <v>0</v>
      </c>
      <c r="AN28" s="20">
        <f>'[1]Tab 2A 2024'!AN$28</f>
        <v>171000</v>
      </c>
      <c r="AO28" s="20">
        <f>'[1]Tab 2A 2024'!AO$28</f>
        <v>102000</v>
      </c>
      <c r="AP28" s="20">
        <f>'[1]Tab 2A 2024'!AP$28</f>
        <v>0</v>
      </c>
      <c r="AQ28" s="20">
        <f>'[1]Tab 2A 2024'!AQ$28</f>
        <v>181000</v>
      </c>
      <c r="AR28" s="20">
        <f>'[1]Tab 2A 2024'!AR$28</f>
        <v>55000</v>
      </c>
      <c r="AS28" s="20">
        <f>'[1]Tab 2A 2024'!AS$28</f>
        <v>2000</v>
      </c>
      <c r="AT28" s="20">
        <f>'[1]Tab 2A 2024'!AT$28</f>
        <v>0</v>
      </c>
      <c r="AU28" s="20">
        <f>'[1]Tab 2A 2024'!AU$28</f>
        <v>91000</v>
      </c>
      <c r="AV28" s="20">
        <f>'[1]Tab 2A 2024'!AV$28</f>
        <v>0</v>
      </c>
      <c r="AW28" s="20">
        <f>'[1]Tab 2A 2024'!AW$28</f>
        <v>15301</v>
      </c>
      <c r="AX28" s="20">
        <f>'[1]Tab 2A 2024'!AX$28</f>
        <v>0</v>
      </c>
      <c r="AY28" s="20">
        <f>'[1]Tab 2A 2024'!AY$28</f>
        <v>0</v>
      </c>
      <c r="AZ28" s="20">
        <f>'[1]Tab 2A 2024'!AZ$28</f>
        <v>0</v>
      </c>
      <c r="BA28" s="20">
        <f>'[1]Tab 2A 2024'!BA$28</f>
        <v>0</v>
      </c>
      <c r="BB28" s="20">
        <f>'[1]Tab 2A 2024'!BB$28</f>
        <v>288</v>
      </c>
      <c r="BC28" s="20">
        <f>'[1]Tab 2A 2024'!BC$28</f>
        <v>3456</v>
      </c>
      <c r="BD28" s="20">
        <f>'[1]Tab 2A 2024'!BD$28</f>
        <v>11289</v>
      </c>
      <c r="BE28" s="20">
        <f>'[1]Tab 2A 2024'!BE$28</f>
        <v>0</v>
      </c>
      <c r="BF28" s="20">
        <f>'[1]Tab 2A 2024'!BF$28</f>
        <v>0</v>
      </c>
      <c r="BG28" s="20">
        <f>'[1]Tab 2A 2024'!BG$28</f>
        <v>30547.599999999999</v>
      </c>
      <c r="BH28" s="20">
        <f>'[1]Tab 2A 2024'!BH$28</f>
        <v>1536</v>
      </c>
      <c r="BI28" s="20">
        <f>'[1]Tab 2A 2024'!BI$28</f>
        <v>0</v>
      </c>
      <c r="BJ28" s="20">
        <f>'[1]Tab 2A 2024'!BJ$28</f>
        <v>0</v>
      </c>
      <c r="BK28" s="20">
        <f>'[1]Tab 2A 2024'!BK$28</f>
        <v>0</v>
      </c>
      <c r="BL28" s="20">
        <f>'[1]Tab 2A 2024'!BL$28</f>
        <v>12288</v>
      </c>
      <c r="BM28" s="20">
        <f>'[1]Tab 2A 2024'!BM$28</f>
        <v>1328.8</v>
      </c>
      <c r="BN28" s="20">
        <f>'[1]Tab 2A 2024'!BN$28</f>
        <v>16808</v>
      </c>
      <c r="BO28" s="20">
        <f>'[1]Tab 2A 2024'!BO$28</f>
        <v>0</v>
      </c>
      <c r="BP28" s="20">
        <f>'[1]Tab 2A 2024'!BP$28</f>
        <v>0</v>
      </c>
      <c r="BQ28" s="20">
        <f>'[1]Tab 2A 2024'!BQ$28</f>
        <v>0</v>
      </c>
      <c r="BR28" s="20">
        <f>'[1]Tab 2A 2024'!BR$28</f>
        <v>0</v>
      </c>
      <c r="BS28" s="20">
        <f>'[1]Tab 2A 2024'!BS$28</f>
        <v>0</v>
      </c>
      <c r="BT28" s="20">
        <f>'[1]Tab 2A 2024'!BT$28</f>
        <v>20755.2</v>
      </c>
      <c r="BU28" s="20">
        <f>'[1]Tab 2A 2024'!BU$28</f>
        <v>864</v>
      </c>
      <c r="BV28" s="20">
        <f>'[1]Tab 2A 2024'!BV$28</f>
        <v>15235.2</v>
      </c>
      <c r="BW28" s="20">
        <f>'[1]Tab 2A 2024'!BW$28</f>
        <v>0</v>
      </c>
      <c r="BX28" s="20">
        <f>'[1]Tab 2A 2024'!BX$28</f>
        <v>192</v>
      </c>
      <c r="BY28" s="20">
        <f>'[1]Tab 2A 2024'!BY$28</f>
        <v>317</v>
      </c>
      <c r="BZ28" s="20">
        <f>'[1]Tab 2A 2024'!BZ$28</f>
        <v>0</v>
      </c>
      <c r="CA28" s="20">
        <f>'[1]Tab 2A 2024'!CA$28</f>
        <v>0</v>
      </c>
      <c r="CB28" s="20">
        <f>'[1]Tab 2A 2024'!CB$28</f>
        <v>0</v>
      </c>
      <c r="CC28" s="20">
        <f>'[1]Tab 2A 2024'!CC$28</f>
        <v>0</v>
      </c>
      <c r="CD28" s="20">
        <f>'[1]Tab 2A 2024'!CD$28</f>
        <v>0</v>
      </c>
      <c r="CE28" s="20">
        <f>'[1]Tab 2A 2024'!CE$28</f>
        <v>0</v>
      </c>
      <c r="CF28" s="20">
        <f>'[1]Tab 2A 2024'!CF$28</f>
        <v>281</v>
      </c>
      <c r="CG28" s="20">
        <f>'[1]Tab 2A 2024'!CG$28</f>
        <v>8736</v>
      </c>
      <c r="CH28" s="20">
        <f>'[1]Tab 2A 2024'!CH$28</f>
        <v>0</v>
      </c>
      <c r="CI28" s="20">
        <f>'[1]Tab 2A 2024'!CI$28</f>
        <v>0</v>
      </c>
      <c r="CJ28" s="20">
        <f>'[1]Tab 2A 2024'!CJ$28</f>
        <v>1941</v>
      </c>
      <c r="CK28" s="20">
        <f>'[1]Tab 2A 2024'!CK$28</f>
        <v>1545</v>
      </c>
      <c r="CL28" s="20">
        <f>'[1]Tab 2A 2024'!CL$28</f>
        <v>163705.1</v>
      </c>
      <c r="CM28" s="20">
        <f>'[1]Tab 2A 2024'!CM$28</f>
        <v>14246</v>
      </c>
      <c r="CN28" s="20">
        <f>'[1]Tab 2A 2024'!CN$28</f>
        <v>0</v>
      </c>
      <c r="CO28" s="20">
        <f>'[1]Tab 2A 2024'!CO$28</f>
        <v>1</v>
      </c>
      <c r="CP28" s="20">
        <f>'[1]Tab 2A 2024'!CP$28</f>
        <v>53.5</v>
      </c>
      <c r="CQ28" s="20">
        <f>'[1]Tab 2A 2024'!CQ$28</f>
        <v>0</v>
      </c>
      <c r="CR28" s="20">
        <f>'[1]Tab 2A 2024'!CR$28</f>
        <v>10804</v>
      </c>
      <c r="CS28" s="20">
        <f>'[1]Tab 2A 2024'!CS$28</f>
        <v>3531.2</v>
      </c>
      <c r="CT28" s="20">
        <f>'[1]Tab 2A 2024'!CT$28</f>
        <v>29971</v>
      </c>
      <c r="CU28" s="20">
        <f>'[1]Tab 2A 2024'!CU$28</f>
        <v>100</v>
      </c>
      <c r="CV28" s="20">
        <f>'[1]Tab 2A 2024'!CV$28</f>
        <v>0</v>
      </c>
      <c r="CW28" s="20">
        <f>'[1]Tab 2A 2024'!CW$28</f>
        <v>34561</v>
      </c>
      <c r="CX28" s="20">
        <f>'[1]Tab 2A 2024'!CX$28</f>
        <v>0</v>
      </c>
      <c r="CY28" s="20">
        <f>'[1]Tab 2A 2024'!CY$28</f>
        <v>3940</v>
      </c>
      <c r="CZ28" s="20">
        <f>'[1]Tab 2A 2024'!CZ$28</f>
        <v>425</v>
      </c>
      <c r="DA28" s="20">
        <f>'[1]Tab 2A 2024'!DA$28</f>
        <v>100</v>
      </c>
      <c r="DB28" s="20">
        <f>'[1]Tab 2A 2024'!DB$28</f>
        <v>100</v>
      </c>
      <c r="DC28" s="20">
        <f>'[1]Tab 2A 2024'!DC$28</f>
        <v>21305.8</v>
      </c>
      <c r="DD28" s="20">
        <f>'[1]Tab 2A 2024'!DD$28</f>
        <v>192</v>
      </c>
      <c r="DE28" s="20">
        <f>'[1]Tab 2A 2024'!DE$28</f>
        <v>20064</v>
      </c>
      <c r="DF28" s="20">
        <f>'[1]Tab 2A 2024'!DF$28</f>
        <v>2514</v>
      </c>
      <c r="DG28" s="20">
        <f>'[1]Tab 2A 2024'!DG$28</f>
        <v>192</v>
      </c>
      <c r="DH28" s="20">
        <f>'[1]Tab 2A 2024'!DH$28</f>
        <v>17299</v>
      </c>
      <c r="DI28" s="20">
        <f>'[1]Tab 2A 2024'!DI$28</f>
        <v>45</v>
      </c>
      <c r="DJ28" s="20">
        <f>'[1]Tab 2A 2024'!DJ$28</f>
        <v>3840</v>
      </c>
      <c r="DK28" s="20">
        <f>'[1]Tab 2A 2024'!DK$28</f>
        <v>17904</v>
      </c>
      <c r="DL28" s="20">
        <f>'[1]Tab 2A 2024'!DL$28</f>
        <v>21504</v>
      </c>
      <c r="DM28" s="20">
        <f>'[1]Tab 2A 2024'!DM$28</f>
        <v>224</v>
      </c>
      <c r="DN28" s="20">
        <f>'[1]Tab 2A 2024'!DN$28</f>
        <v>4032</v>
      </c>
      <c r="DO28" s="20">
        <f>'[1]Tab 2A 2024'!DO$28</f>
        <v>5798</v>
      </c>
      <c r="DP28" s="20">
        <f>'[1]Tab 2A 2024'!DP$28</f>
        <v>19008</v>
      </c>
      <c r="DQ28" s="20">
        <f>'[1]Tab 2A 2024'!DQ$28</f>
        <v>888</v>
      </c>
      <c r="DR28" s="20">
        <f>'[1]Tab 2A 2024'!DR$28</f>
        <v>540</v>
      </c>
      <c r="DS28" s="20">
        <f>'[1]Tab 2A 2024'!DS$28</f>
        <v>10398</v>
      </c>
      <c r="DT28" s="20">
        <f>'[1]Tab 2A 2024'!DT$28</f>
        <v>19540</v>
      </c>
      <c r="DU28" s="20">
        <f>'[1]Tab 2A 2024'!DU$28</f>
        <v>288</v>
      </c>
    </row>
    <row r="29" spans="2:125" s="3" customFormat="1" ht="12" customHeight="1" x14ac:dyDescent="0.2">
      <c r="B29" s="12" t="s">
        <v>5</v>
      </c>
      <c r="C29" s="19">
        <f>'[1]XPT by commodity 2024'!FZ11/1000</f>
        <v>0</v>
      </c>
      <c r="D29" s="19">
        <f>'[1]XPT by commodity 2024'!GA11/1000</f>
        <v>14.91325</v>
      </c>
      <c r="E29" s="19">
        <f>'[1]XPT by commodity 2024'!GB11/1000</f>
        <v>26.70955</v>
      </c>
      <c r="F29" s="19">
        <f>'[1]XPT by commodity 2024'!GC11/1000</f>
        <v>7.0244</v>
      </c>
      <c r="G29" s="19">
        <f>'[1]XPT by commodity 2024'!GD11/1000</f>
        <v>62.222549999999998</v>
      </c>
      <c r="H29" s="19">
        <f>'[1]XPT by commodity 2024'!GE11/1000</f>
        <v>48.919302000000002</v>
      </c>
      <c r="I29" s="19">
        <f>'[1]XPT by commodity 2024'!GF11/1000</f>
        <v>0</v>
      </c>
      <c r="J29" s="19">
        <f>'[1]XPT by commodity 2024'!GG11/1000</f>
        <v>61.881461999999999</v>
      </c>
      <c r="K29" s="19">
        <f>'[1]XPT by commodity 2024'!GH11/1000</f>
        <v>51.357510000000005</v>
      </c>
      <c r="L29" s="19">
        <f>'[1]XPT by commodity 2024'!GI11/1000</f>
        <v>39.057228000000002</v>
      </c>
      <c r="M29" s="19">
        <f>'[1]XPT by commodity 2024'!GJ11/1000</f>
        <v>0.33506999999999998</v>
      </c>
      <c r="N29" s="19">
        <f>'[1]XPT by commodity 2024'!GK11/1000</f>
        <v>45.266580000000005</v>
      </c>
      <c r="O29" s="19">
        <f>'[1]XPT by commodity 2024'!GL11/1000</f>
        <v>0.55906200000000006</v>
      </c>
      <c r="P29" s="19">
        <f>'[1]XPT by commodity 2024'!GM11/1000</f>
        <v>75.42747</v>
      </c>
      <c r="Q29" s="19">
        <f>'[1]XPT by commodity 2024'!GN11/1000</f>
        <v>60.948774000000007</v>
      </c>
      <c r="R29" s="19">
        <f>'[1]XPT by commodity 2024'!GO11/1000</f>
        <v>8.3822580000000002</v>
      </c>
      <c r="S29" s="19">
        <f>'[1]XPT by commodity 2024'!GP11/1000</f>
        <v>48.183065999999997</v>
      </c>
      <c r="T29" s="19">
        <f>'[1]XPT by commodity 2024'!GQ11/1000</f>
        <v>21.898889999999998</v>
      </c>
      <c r="U29" s="19">
        <f>'[1]XPT by commodity 2024'!GR11/1000</f>
        <v>47.483550000000001</v>
      </c>
      <c r="V29" s="19">
        <f>'[1]XPT by commodity 2024'!GS11/1000</f>
        <v>13.030092</v>
      </c>
      <c r="W29" s="19">
        <f>'[1]XPT by commodity 2024'!GT11/1000</f>
        <v>85.615434000000008</v>
      </c>
      <c r="X29" s="19">
        <f>'[1]XPT by commodity 2024'!GU11/1000</f>
        <v>51.886278000000004</v>
      </c>
      <c r="Y29" s="19">
        <f>'[1]XPT by commodity 2024'!GV11/1000</f>
        <v>83.997917999999999</v>
      </c>
      <c r="Z29" s="19">
        <f>'[1]XPT by commodity 2024'!GW11/1000</f>
        <v>0</v>
      </c>
      <c r="AA29" s="19">
        <f>'[1]XPT by commodity 2024'!GX11/1000</f>
        <v>0.84547800000000006</v>
      </c>
      <c r="AB29" s="19">
        <f>'[1]XPT by commodity 2024'!GY11/1000</f>
        <v>18.566549999999999</v>
      </c>
      <c r="AC29" s="19">
        <f>'[1]XPT by commodity 2024'!GZ11/1000</f>
        <v>80.181792000000002</v>
      </c>
      <c r="AD29" s="19">
        <f>'[1]XPT by commodity 2024'!HA11/1000</f>
        <v>0</v>
      </c>
      <c r="AE29" s="19">
        <f>'[1]XPT by commodity 2024'!HB11/1000</f>
        <v>59.778323999999998</v>
      </c>
      <c r="AF29" s="19">
        <f>'[1]XPT by commodity 2024'!HC11/1000</f>
        <v>3.4617780000000002</v>
      </c>
      <c r="AG29" s="19">
        <f>'[1]XPT by commodity 2024'!HD11/1000</f>
        <v>44.092458000000001</v>
      </c>
      <c r="AH29" s="19">
        <f>'[1]XPT by commodity 2024'!HE11/1000</f>
        <v>164.816802</v>
      </c>
      <c r="AI29" s="19">
        <f>'[1]XPT by commodity 2024'!HF11/1000</f>
        <v>34.191828000000001</v>
      </c>
      <c r="AJ29" s="19">
        <f>'[1]XPT by commodity 2024'!HG11/1000</f>
        <v>0</v>
      </c>
      <c r="AK29" s="19">
        <f>'[1]XPT by commodity 2024'!HH11/1000</f>
        <v>46.697741999999998</v>
      </c>
      <c r="AL29" s="19">
        <f>'[1]XPT by commodity 2024'!HI11/1000</f>
        <v>0</v>
      </c>
      <c r="AM29" s="19">
        <f>'[1]XPT by commodity 2024'!HJ11/1000</f>
        <v>0</v>
      </c>
      <c r="AN29" s="19">
        <f>'[1]XPT by commodity 2024'!HK11/1000</f>
        <v>90.188910000000007</v>
      </c>
      <c r="AO29" s="19">
        <f>'[1]XPT by commodity 2024'!HL11/1000</f>
        <v>57.829410000000003</v>
      </c>
      <c r="AP29" s="19">
        <f>'[1]XPT by commodity 2024'!HM11/1000</f>
        <v>0</v>
      </c>
      <c r="AQ29" s="19">
        <f>'[1]XPT by commodity 2024'!HN11/1000</f>
        <v>70.967826000000002</v>
      </c>
      <c r="AR29" s="19">
        <f>'[1]XPT by commodity 2024'!HO11/1000</f>
        <v>25.409322</v>
      </c>
      <c r="AS29" s="19">
        <f>'[1]XPT by commodity 2024'!HP11/1000</f>
        <v>9.642672000000001</v>
      </c>
      <c r="AT29" s="19">
        <f>'[1]XPT by commodity 2024'!HQ11/1000</f>
        <v>0</v>
      </c>
      <c r="AU29" s="19">
        <f>'[1]XPT by commodity 2024'!HR11/1000</f>
        <v>44.804825999999998</v>
      </c>
      <c r="AV29" s="19">
        <f>'[1]XPT by commodity 2024'!HS11/1000</f>
        <v>0</v>
      </c>
      <c r="AW29" s="19">
        <f>'[1]XPT by commodity 2024'!HT11/1000</f>
        <v>115.79009400000001</v>
      </c>
      <c r="AX29" s="19">
        <f>'[1]XPT by commodity 2024'!HU11/1000</f>
        <v>0</v>
      </c>
      <c r="AY29" s="19">
        <f>'[1]XPT by commodity 2024'!HV11/1000</f>
        <v>0</v>
      </c>
      <c r="AZ29" s="19">
        <f>'[1]XPT by commodity 2024'!HW11/1000</f>
        <v>0</v>
      </c>
      <c r="BA29" s="19">
        <f>'[1]XPT by commodity 2024'!HX11/1000</f>
        <v>0</v>
      </c>
      <c r="BB29" s="19">
        <f>'[1]XPT by commodity 2024'!HY11/1000</f>
        <v>78.808000000000007</v>
      </c>
      <c r="BC29" s="19">
        <f>'[1]XPT by commodity 2024'!HZ11/1000</f>
        <v>19.643000000000001</v>
      </c>
      <c r="BD29" s="19">
        <f>'[1]XPT by commodity 2024'!IA11/1000</f>
        <v>466.51</v>
      </c>
      <c r="BE29" s="19">
        <f>'[1]XPT by commodity 2024'!IB11/1000</f>
        <v>0</v>
      </c>
      <c r="BF29" s="19">
        <f>'[1]XPT by commodity 2024'!IC11/1000</f>
        <v>0</v>
      </c>
      <c r="BG29" s="19">
        <f>'[1]XPT by commodity 2024'!ID11/1000</f>
        <v>280.24</v>
      </c>
      <c r="BH29" s="19">
        <f>'[1]XPT by commodity 2024'!IE11/1000</f>
        <v>9.6530000000000005</v>
      </c>
      <c r="BI29" s="19">
        <f>'[1]XPT by commodity 2024'!IF11/1000</f>
        <v>0</v>
      </c>
      <c r="BJ29" s="19">
        <f>'[1]XPT by commodity 2024'!IG11/1000</f>
        <v>0</v>
      </c>
      <c r="BK29" s="19">
        <f>'[1]XPT by commodity 2024'!IH11/1000</f>
        <v>0</v>
      </c>
      <c r="BL29" s="19">
        <f>'[1]XPT by commodity 2024'!II11/1000</f>
        <v>85.267849999999996</v>
      </c>
      <c r="BM29" s="19">
        <f>'[1]XPT by commodity 2024'!IJ11/1000</f>
        <v>15.829000000000001</v>
      </c>
      <c r="BN29" s="19">
        <f>'[1]XPT by commodity 2024'!IK11/1000</f>
        <v>212.25719000000001</v>
      </c>
      <c r="BO29" s="19">
        <f>'[1]XPT by commodity 2024'!IL11/1000</f>
        <v>0</v>
      </c>
      <c r="BP29" s="19">
        <f>'[1]XPT by commodity 2024'!IM11/1000</f>
        <v>0</v>
      </c>
      <c r="BQ29" s="19">
        <f>'[1]XPT by commodity 2024'!IN11/1000</f>
        <v>0</v>
      </c>
      <c r="BR29" s="19">
        <f>'[1]XPT by commodity 2024'!IO11/1000</f>
        <v>0</v>
      </c>
      <c r="BS29" s="19">
        <f>'[1]XPT by commodity 2024'!IP11/1000</f>
        <v>0</v>
      </c>
      <c r="BT29" s="19">
        <f>'[1]XPT by commodity 2024'!IQ11/1000</f>
        <v>10.53534</v>
      </c>
      <c r="BU29" s="19">
        <f>'[1]XPT by commodity 2024'!IR11/1000</f>
        <v>14.62955</v>
      </c>
      <c r="BV29" s="19">
        <f>'[1]XPT by commodity 2024'!IS11/1000</f>
        <v>85.907509999999988</v>
      </c>
      <c r="BW29" s="19">
        <f>'[1]XPT by commodity 2024'!IT11/1000</f>
        <v>0</v>
      </c>
      <c r="BX29" s="19">
        <f>'[1]XPT by commodity 2024'!IU11/1000</f>
        <v>3.5920399999999999</v>
      </c>
      <c r="BY29" s="19">
        <f>'[1]XPT by commodity 2024'!IV11/1000</f>
        <v>7.6151099999999996</v>
      </c>
      <c r="BZ29" s="19">
        <f>'[1]XPT by commodity 2024'!IW11/1000</f>
        <v>0</v>
      </c>
      <c r="CA29" s="19">
        <f>'[1]XPT by commodity 2024'!IX11/1000</f>
        <v>0</v>
      </c>
      <c r="CB29" s="19">
        <f>'[1]XPT by commodity 2024'!IY11/1000</f>
        <v>0</v>
      </c>
      <c r="CC29" s="19">
        <f>'[1]XPT by commodity 2024'!IZ11/1000</f>
        <v>0</v>
      </c>
      <c r="CD29" s="19">
        <f>'[1]XPT by commodity 2024'!JA11/1000</f>
        <v>0</v>
      </c>
      <c r="CE29" s="19">
        <f>'[1]XPT by commodity 2024'!JB11/1000</f>
        <v>0</v>
      </c>
      <c r="CF29" s="19">
        <f>'[1]XPT by commodity 2024'!JC11/1000</f>
        <v>3.85</v>
      </c>
      <c r="CG29" s="19">
        <f>'[1]XPT by commodity 2024'!JD11/1000</f>
        <v>9.889899999999999</v>
      </c>
      <c r="CH29" s="19">
        <f>'[1]XPT by commodity 2024'!JE11/1000</f>
        <v>0</v>
      </c>
      <c r="CI29" s="19">
        <f>'[1]XPT by commodity 2024'!JF11/1000</f>
        <v>0</v>
      </c>
      <c r="CJ29" s="19">
        <f>'[1]XPT by commodity 2024'!JG11/1000</f>
        <v>22.754770000000001</v>
      </c>
      <c r="CK29" s="19">
        <f>'[1]XPT by commodity 2024'!JH11/1000</f>
        <v>13.60736</v>
      </c>
      <c r="CL29" s="19">
        <f>'[1]XPT by commodity 2024'!JI11/1000</f>
        <v>250.71260000000001</v>
      </c>
      <c r="CM29" s="19">
        <f>'[1]XPT by commodity 2024'!JJ11/1000</f>
        <v>4.2249999999999996</v>
      </c>
      <c r="CN29" s="19">
        <f>'[1]XPT by commodity 2024'!JK11/1000</f>
        <v>0</v>
      </c>
      <c r="CO29" s="19">
        <f>'[1]XPT by commodity 2024'!JL11/1000</f>
        <v>0.06</v>
      </c>
      <c r="CP29" s="19">
        <f>'[1]XPT by commodity 2024'!JM11/1000</f>
        <v>0.8175</v>
      </c>
      <c r="CQ29" s="19">
        <f>'[1]XPT by commodity 2024'!JN11/1000</f>
        <v>0</v>
      </c>
      <c r="CR29" s="19">
        <f>'[1]XPT by commodity 2024'!JO11/1000</f>
        <v>67.498699999999999</v>
      </c>
      <c r="CS29" s="19">
        <f>'[1]XPT by commodity 2024'!JP11/1000</f>
        <v>25.858689999999999</v>
      </c>
      <c r="CT29" s="19">
        <f>'[1]XPT by commodity 2024'!JQ11/1000</f>
        <v>223.07220999999998</v>
      </c>
      <c r="CU29" s="19">
        <f>'[1]XPT by commodity 2024'!JR11/1000</f>
        <v>1.53</v>
      </c>
      <c r="CV29" s="19">
        <f>'[1]XPT by commodity 2024'!JS11/1000</f>
        <v>0</v>
      </c>
      <c r="CW29" s="19">
        <f>'[1]XPT by commodity 2024'!JT11/1000</f>
        <v>253.06623999999999</v>
      </c>
      <c r="CX29" s="19">
        <f>'[1]XPT by commodity 2024'!JU11/1000</f>
        <v>0</v>
      </c>
      <c r="CY29" s="19">
        <f>'[1]XPT by commodity 2024'!JV11/1000</f>
        <v>26.499639999999999</v>
      </c>
      <c r="CZ29" s="19">
        <f>'[1]XPT by commodity 2024'!JW11/1000</f>
        <v>3.06</v>
      </c>
      <c r="DA29" s="19">
        <f>'[1]XPT by commodity 2024'!JX11/1000</f>
        <v>4.625</v>
      </c>
      <c r="DB29" s="19">
        <f>'[1]XPT by commodity 2024'!JY11/1000</f>
        <v>3.55</v>
      </c>
      <c r="DC29" s="19">
        <f>'[1]XPT by commodity 2024'!JZ11/1000</f>
        <v>164.79811999999998</v>
      </c>
      <c r="DD29" s="19">
        <f>'[1]XPT by commodity 2024'!KA11/1000</f>
        <v>1.53</v>
      </c>
      <c r="DE29" s="19">
        <f>'[1]XPT by commodity 2024'!KB11/1000</f>
        <v>125.46183000000001</v>
      </c>
      <c r="DF29" s="19">
        <f>'[1]XPT by commodity 2024'!KC11/1000</f>
        <v>9.18</v>
      </c>
      <c r="DG29" s="19">
        <f>'[1]XPT by commodity 2024'!KD11/1000</f>
        <v>1.53</v>
      </c>
      <c r="DH29" s="19">
        <f>'[1]XPT by commodity 2024'!KE11/1000</f>
        <v>129.53016</v>
      </c>
      <c r="DI29" s="19">
        <f>'[1]XPT by commodity 2024'!KF11/1000</f>
        <v>1.125</v>
      </c>
      <c r="DJ29" s="19">
        <f>'[1]XPT by commodity 2024'!KG11/1000</f>
        <v>26.053380000000001</v>
      </c>
      <c r="DK29" s="19">
        <f>'[1]XPT by commodity 2024'!KH11/1000</f>
        <v>126.32496</v>
      </c>
      <c r="DL29" s="19">
        <f>'[1]XPT by commodity 2024'!KI11/1000</f>
        <v>150.94254999999998</v>
      </c>
      <c r="DM29" s="19">
        <f>'[1]XPT by commodity 2024'!KJ11/1000</f>
        <v>1.53</v>
      </c>
      <c r="DN29" s="19">
        <f>'[1]XPT by commodity 2024'!KK11/1000</f>
        <v>28.657709999999998</v>
      </c>
      <c r="DO29" s="19">
        <f>'[1]XPT by commodity 2024'!KL11/1000</f>
        <v>38.745249999999999</v>
      </c>
      <c r="DP29" s="19">
        <f>'[1]XPT by commodity 2024'!KM11/1000</f>
        <v>132.83829999999998</v>
      </c>
      <c r="DQ29" s="19">
        <f>'[1]XPT by commodity 2024'!KN11/1000</f>
        <v>6.8849999999999998</v>
      </c>
      <c r="DR29" s="19">
        <f>'[1]XPT by commodity 2024'!KO11/1000</f>
        <v>7.22</v>
      </c>
      <c r="DS29" s="19">
        <f>'[1]XPT by commodity 2024'!KP11/1000</f>
        <v>66.194469999999995</v>
      </c>
      <c r="DT29" s="19">
        <f>'[1]XPT by commodity 2024'!KQ11/1000</f>
        <v>152.16028</v>
      </c>
      <c r="DU29" s="19">
        <f>'[1]XPT by commodity 2024'!KR11/1000</f>
        <v>2.2949999999999999</v>
      </c>
    </row>
    <row r="30" spans="2:125" s="3" customFormat="1" ht="12" customHeight="1" x14ac:dyDescent="0.2">
      <c r="B30" s="12" t="s">
        <v>15</v>
      </c>
      <c r="C30" s="19" t="e">
        <f t="shared" ref="C30:BN30" si="50">C29/C28*1000</f>
        <v>#DIV/0!</v>
      </c>
      <c r="D30" s="19">
        <f t="shared" si="50"/>
        <v>2.4855416666666668</v>
      </c>
      <c r="E30" s="19">
        <f t="shared" si="50"/>
        <v>3.8156499999999998</v>
      </c>
      <c r="F30" s="19">
        <f t="shared" si="50"/>
        <v>2.3414666666666668</v>
      </c>
      <c r="G30" s="19">
        <f t="shared" si="50"/>
        <v>4.7863499999999997</v>
      </c>
      <c r="H30" s="19">
        <f t="shared" si="50"/>
        <v>4.8919302</v>
      </c>
      <c r="I30" s="19" t="e">
        <f t="shared" si="50"/>
        <v>#DIV/0!</v>
      </c>
      <c r="J30" s="19">
        <f t="shared" si="50"/>
        <v>4.7601124615384611</v>
      </c>
      <c r="K30" s="19">
        <f t="shared" si="50"/>
        <v>6.4196887500000006</v>
      </c>
      <c r="L30" s="19">
        <f t="shared" si="50"/>
        <v>4.8821535000000003</v>
      </c>
      <c r="M30" s="19">
        <f t="shared" si="50"/>
        <v>5.4749999999999996</v>
      </c>
      <c r="N30" s="19">
        <f t="shared" si="50"/>
        <v>5.0296200000000004</v>
      </c>
      <c r="O30" s="19">
        <f t="shared" si="50"/>
        <v>5.4810000000000008</v>
      </c>
      <c r="P30" s="19">
        <f t="shared" si="50"/>
        <v>5.8021130769230762</v>
      </c>
      <c r="Q30" s="19">
        <f t="shared" si="50"/>
        <v>5.0790645000000012</v>
      </c>
      <c r="R30" s="19">
        <f t="shared" si="50"/>
        <v>4.1911290000000001</v>
      </c>
      <c r="S30" s="19">
        <f t="shared" si="50"/>
        <v>8.0305109999999988</v>
      </c>
      <c r="T30" s="19">
        <f t="shared" si="50"/>
        <v>3.6498149999999998</v>
      </c>
      <c r="U30" s="19">
        <f t="shared" si="50"/>
        <v>15.827850000000002</v>
      </c>
      <c r="V30" s="19">
        <f t="shared" si="50"/>
        <v>4.3433639999999993</v>
      </c>
      <c r="W30" s="19">
        <f t="shared" si="50"/>
        <v>5.3509646250000005</v>
      </c>
      <c r="X30" s="19">
        <f t="shared" si="50"/>
        <v>5.7651420000000009</v>
      </c>
      <c r="Y30" s="19">
        <f t="shared" si="50"/>
        <v>5.2498698749999999</v>
      </c>
      <c r="Z30" s="19">
        <v>0</v>
      </c>
      <c r="AA30" s="19">
        <v>0</v>
      </c>
      <c r="AB30" s="19">
        <f t="shared" si="50"/>
        <v>6.1888500000000004</v>
      </c>
      <c r="AC30" s="19">
        <f t="shared" si="50"/>
        <v>5.0113620000000001</v>
      </c>
      <c r="AD30" s="19">
        <v>0</v>
      </c>
      <c r="AE30" s="19">
        <f t="shared" si="50"/>
        <v>4.9815269999999998</v>
      </c>
      <c r="AF30" s="19">
        <f t="shared" si="50"/>
        <v>9.109942105263158E-2</v>
      </c>
      <c r="AG30" s="19">
        <f t="shared" si="50"/>
        <v>7.3487430000000007</v>
      </c>
      <c r="AH30" s="19">
        <f t="shared" si="50"/>
        <v>5.1505250624999999</v>
      </c>
      <c r="AI30" s="19">
        <f t="shared" si="50"/>
        <v>5.6986379999999999</v>
      </c>
      <c r="AJ30" s="19">
        <v>0</v>
      </c>
      <c r="AK30" s="19">
        <f t="shared" si="50"/>
        <v>3.5921339999999997</v>
      </c>
      <c r="AL30" s="19">
        <v>0</v>
      </c>
      <c r="AM30" s="19">
        <v>0</v>
      </c>
      <c r="AN30" s="19">
        <f t="shared" si="50"/>
        <v>0.52742052631578951</v>
      </c>
      <c r="AO30" s="19">
        <f t="shared" si="50"/>
        <v>0.5669550000000001</v>
      </c>
      <c r="AP30" s="19">
        <v>0</v>
      </c>
      <c r="AQ30" s="19">
        <f t="shared" si="50"/>
        <v>0.39208743646408839</v>
      </c>
      <c r="AR30" s="19">
        <f t="shared" si="50"/>
        <v>0.4619876727272727</v>
      </c>
      <c r="AS30" s="19">
        <f t="shared" si="50"/>
        <v>4.8213360000000005</v>
      </c>
      <c r="AT30" s="19">
        <v>0</v>
      </c>
      <c r="AU30" s="19">
        <f t="shared" si="50"/>
        <v>0.49236072527472524</v>
      </c>
      <c r="AV30" s="19">
        <v>0</v>
      </c>
      <c r="AW30" s="19">
        <f t="shared" si="50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50"/>
        <v>273.63888888888891</v>
      </c>
      <c r="BC30" s="19">
        <f t="shared" si="50"/>
        <v>5.6837384259259265</v>
      </c>
      <c r="BD30" s="19">
        <f t="shared" si="50"/>
        <v>41.32429798919302</v>
      </c>
      <c r="BE30" s="19">
        <v>0</v>
      </c>
      <c r="BF30" s="19">
        <v>0</v>
      </c>
      <c r="BG30" s="19">
        <f t="shared" si="50"/>
        <v>9.1738794537050374</v>
      </c>
      <c r="BH30" s="19">
        <f t="shared" si="50"/>
        <v>6.284505208333333</v>
      </c>
      <c r="BI30" s="19">
        <v>0</v>
      </c>
      <c r="BJ30" s="19">
        <v>0</v>
      </c>
      <c r="BK30" s="19">
        <v>0</v>
      </c>
      <c r="BL30" s="19">
        <f t="shared" si="50"/>
        <v>6.9391153971354163</v>
      </c>
      <c r="BM30" s="19">
        <f t="shared" si="50"/>
        <v>11.91225165562914</v>
      </c>
      <c r="BN30" s="19">
        <f t="shared" si="50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51">BT29/BT28*1000</f>
        <v>0.50760002312673447</v>
      </c>
      <c r="BU30" s="19">
        <f t="shared" si="51"/>
        <v>16.932349537037037</v>
      </c>
      <c r="BV30" s="19">
        <f t="shared" si="51"/>
        <v>5.6387517065742481</v>
      </c>
      <c r="BW30" s="19">
        <v>0</v>
      </c>
      <c r="BX30" s="19">
        <f t="shared" si="51"/>
        <v>18.708541666666665</v>
      </c>
      <c r="BY30" s="19">
        <f t="shared" si="51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51"/>
        <v>13.701067615658364</v>
      </c>
      <c r="CG30" s="19">
        <f t="shared" si="51"/>
        <v>1.1320856227106226</v>
      </c>
      <c r="CH30" s="19">
        <v>0</v>
      </c>
      <c r="CI30" s="19">
        <v>0</v>
      </c>
      <c r="CJ30" s="19">
        <f t="shared" si="51"/>
        <v>11.723219989696034</v>
      </c>
      <c r="CK30" s="19">
        <f t="shared" si="51"/>
        <v>8.807352750809061</v>
      </c>
      <c r="CL30" s="19">
        <f t="shared" si="51"/>
        <v>1.531489244989924</v>
      </c>
      <c r="CM30" s="19">
        <f t="shared" si="51"/>
        <v>0.29657447704618839</v>
      </c>
      <c r="CN30" s="19">
        <v>0</v>
      </c>
      <c r="CO30" s="19">
        <f t="shared" si="51"/>
        <v>60</v>
      </c>
      <c r="CP30" s="19">
        <f t="shared" si="51"/>
        <v>15.2803738317757</v>
      </c>
      <c r="CQ30" s="19">
        <v>0</v>
      </c>
      <c r="CR30" s="19">
        <f t="shared" si="51"/>
        <v>6.2475657164013327</v>
      </c>
      <c r="CS30" s="19">
        <f t="shared" si="51"/>
        <v>7.3229185545990036</v>
      </c>
      <c r="CT30" s="19">
        <f t="shared" si="51"/>
        <v>7.4429351706649758</v>
      </c>
      <c r="CU30" s="19">
        <f t="shared" si="51"/>
        <v>15.3</v>
      </c>
      <c r="CV30" s="19">
        <v>0</v>
      </c>
      <c r="CW30" s="19">
        <f t="shared" si="51"/>
        <v>7.3223066462197268</v>
      </c>
      <c r="CX30" s="19">
        <v>0</v>
      </c>
      <c r="CY30" s="19">
        <f t="shared" si="51"/>
        <v>6.7257969543147214</v>
      </c>
      <c r="CZ30" s="19">
        <f t="shared" si="51"/>
        <v>7.2</v>
      </c>
      <c r="DA30" s="19">
        <f t="shared" si="51"/>
        <v>46.25</v>
      </c>
      <c r="DB30" s="19">
        <f t="shared" si="51"/>
        <v>35.5</v>
      </c>
      <c r="DC30" s="19">
        <f t="shared" si="51"/>
        <v>7.7348947235025198</v>
      </c>
      <c r="DD30" s="19">
        <f t="shared" si="51"/>
        <v>7.96875</v>
      </c>
      <c r="DE30" s="19">
        <f t="shared" si="51"/>
        <v>6.2530816387559813</v>
      </c>
      <c r="DF30" s="19">
        <f t="shared" si="51"/>
        <v>3.6515513126491648</v>
      </c>
      <c r="DG30" s="19">
        <f t="shared" si="51"/>
        <v>7.96875</v>
      </c>
      <c r="DH30" s="19">
        <f t="shared" ref="DH30:DI30" si="52">DH29/DH28*1000</f>
        <v>7.4877253020405794</v>
      </c>
      <c r="DI30" s="19">
        <f t="shared" si="52"/>
        <v>25</v>
      </c>
      <c r="DJ30" s="19">
        <f t="shared" ref="DJ30:DK30" si="53">DJ29/DJ28*1000</f>
        <v>6.7847343750000002</v>
      </c>
      <c r="DK30" s="19">
        <f t="shared" si="53"/>
        <v>7.0556836461126009</v>
      </c>
      <c r="DL30" s="19">
        <f t="shared" ref="DL30:DM30" si="54">DL29/DL28*1000</f>
        <v>7.0192778087797612</v>
      </c>
      <c r="DM30" s="19">
        <f t="shared" si="54"/>
        <v>6.8303571428571432</v>
      </c>
      <c r="DN30" s="19">
        <f t="shared" ref="DN30:DO30" si="55">DN29/DN28*1000</f>
        <v>7.1075669642857138</v>
      </c>
      <c r="DO30" s="19">
        <f t="shared" si="55"/>
        <v>6.6825198344256638</v>
      </c>
      <c r="DP30" s="19">
        <f t="shared" ref="DP30:DQ30" si="56">DP29/DP28*1000</f>
        <v>6.9885469276094261</v>
      </c>
      <c r="DQ30" s="19">
        <f t="shared" si="56"/>
        <v>7.7533783783783781</v>
      </c>
      <c r="DR30" s="19">
        <f t="shared" ref="DR30:DS30" si="57">DR29/DR28*1000</f>
        <v>13.370370370370368</v>
      </c>
      <c r="DS30" s="19">
        <f t="shared" si="57"/>
        <v>6.3660771302173496</v>
      </c>
      <c r="DT30" s="19">
        <f t="shared" ref="DT30:DU30" si="58">DT29/DT28*1000</f>
        <v>7.7871177072671447</v>
      </c>
      <c r="DU30" s="19">
        <f t="shared" si="58"/>
        <v>7.96875</v>
      </c>
    </row>
    <row r="31" spans="2:125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</row>
    <row r="32" spans="2:125" s="3" customFormat="1" ht="12" customHeight="1" x14ac:dyDescent="0.2">
      <c r="B32" s="12" t="s">
        <v>14</v>
      </c>
      <c r="C32" s="19">
        <f>'[1]Tab 2A 2024'!C$32</f>
        <v>67814</v>
      </c>
      <c r="D32" s="19">
        <f>'[1]Tab 2A 2024'!D$32</f>
        <v>115923</v>
      </c>
      <c r="E32" s="19">
        <f>'[1]Tab 2A 2024'!E$32</f>
        <v>237396</v>
      </c>
      <c r="F32" s="19">
        <f>'[1]Tab 2A 2024'!F$32</f>
        <v>67029</v>
      </c>
      <c r="G32" s="19">
        <f>'[1]Tab 2A 2024'!G$32</f>
        <v>184741</v>
      </c>
      <c r="H32" s="19">
        <f>'[1]Tab 2A 2024'!H$32</f>
        <v>39104</v>
      </c>
      <c r="I32" s="19">
        <f>'[1]Tab 2A 2024'!I$32</f>
        <v>198494</v>
      </c>
      <c r="J32" s="19">
        <f>'[1]Tab 2A 2024'!J$32</f>
        <v>67800</v>
      </c>
      <c r="K32" s="19">
        <f>'[1]Tab 2A 2024'!K$32</f>
        <v>103950</v>
      </c>
      <c r="L32" s="19">
        <f>'[1]Tab 2A 2024'!L$32</f>
        <v>316466</v>
      </c>
      <c r="M32" s="19">
        <f>'[1]Tab 2A 2024'!M$32</f>
        <v>224743</v>
      </c>
      <c r="N32" s="19">
        <f>'[1]Tab 2A 2024'!N$32</f>
        <v>105306</v>
      </c>
      <c r="O32" s="19">
        <f>'[1]Tab 2A 2024'!O$32</f>
        <v>7380</v>
      </c>
      <c r="P32" s="19">
        <f>'[1]Tab 2A 2024'!P$32</f>
        <v>27074</v>
      </c>
      <c r="Q32" s="19">
        <f>'[1]Tab 2A 2024'!Q$32</f>
        <v>93189</v>
      </c>
      <c r="R32" s="19">
        <f>'[1]Tab 2A 2024'!R$32</f>
        <v>81404</v>
      </c>
      <c r="S32" s="19">
        <f>'[1]Tab 2A 2024'!S$32</f>
        <v>47185</v>
      </c>
      <c r="T32" s="19">
        <f>'[1]Tab 2A 2024'!T$32</f>
        <v>241555</v>
      </c>
      <c r="U32" s="19">
        <f>'[1]Tab 2A 2024'!U$32</f>
        <v>52442</v>
      </c>
      <c r="V32" s="19">
        <f>'[1]Tab 2A 2024'!V$32</f>
        <v>92647</v>
      </c>
      <c r="W32" s="19">
        <f>'[1]Tab 2A 2024'!W$32</f>
        <v>58471</v>
      </c>
      <c r="X32" s="19">
        <f>'[1]Tab 2A 2024'!X$32</f>
        <v>188982</v>
      </c>
      <c r="Y32" s="19">
        <f>'[1]Tab 2A 2024'!Y$32</f>
        <v>184245</v>
      </c>
      <c r="Z32" s="19">
        <f>'[1]Tab 2A 2024'!Z$32</f>
        <v>201275</v>
      </c>
      <c r="AA32" s="19">
        <f>'[1]Tab 2A 2024'!AA$32</f>
        <v>74769</v>
      </c>
      <c r="AB32" s="19">
        <f>'[1]Tab 2A 2024'!AB$32</f>
        <v>99913</v>
      </c>
      <c r="AC32" s="19">
        <f>'[1]Tab 2A 2024'!AC$32</f>
        <v>74883</v>
      </c>
      <c r="AD32" s="19">
        <f>'[1]Tab 2A 2024'!AD$32</f>
        <v>52907</v>
      </c>
      <c r="AE32" s="19">
        <f>'[1]Tab 2A 2024'!AE$32</f>
        <v>100959</v>
      </c>
      <c r="AF32" s="19">
        <f>'[1]Tab 2A 2024'!AF$32</f>
        <v>147474</v>
      </c>
      <c r="AG32" s="19">
        <f>'[1]Tab 2A 2024'!AG$32</f>
        <v>71877</v>
      </c>
      <c r="AH32" s="19">
        <f>'[1]Tab 2A 2024'!AH$32</f>
        <v>115243</v>
      </c>
      <c r="AI32" s="19">
        <f>'[1]Tab 2A 2024'!AI$32</f>
        <v>141907</v>
      </c>
      <c r="AJ32" s="19">
        <f>'[1]Tab 2A 2024'!AJ$32</f>
        <v>160807</v>
      </c>
      <c r="AK32" s="19">
        <f>'[1]Tab 2A 2024'!AK$32</f>
        <v>40816</v>
      </c>
      <c r="AL32" s="19">
        <f>'[1]Tab 2A 2024'!AL$32</f>
        <v>24982</v>
      </c>
      <c r="AM32" s="19">
        <f>'[1]Tab 2A 2024'!AM$32</f>
        <v>141490.4</v>
      </c>
      <c r="AN32" s="19">
        <f>'[1]Tab 2A 2024'!AN$32</f>
        <v>141552</v>
      </c>
      <c r="AO32" s="19">
        <f>'[1]Tab 2A 2024'!AO$32</f>
        <v>164583</v>
      </c>
      <c r="AP32" s="19">
        <f>'[1]Tab 2A 2024'!AP$32</f>
        <v>146739</v>
      </c>
      <c r="AQ32" s="19">
        <f>'[1]Tab 2A 2024'!AQ$32</f>
        <v>146309</v>
      </c>
      <c r="AR32" s="19">
        <f>'[1]Tab 2A 2024'!AR$32</f>
        <v>138050</v>
      </c>
      <c r="AS32" s="19">
        <f>'[1]Tab 2A 2024'!AS$32</f>
        <v>210336</v>
      </c>
      <c r="AT32" s="19">
        <f>'[1]Tab 2A 2024'!AT$32</f>
        <v>117757</v>
      </c>
      <c r="AU32" s="19">
        <f>'[1]Tab 2A 2024'!AU$32</f>
        <v>138876</v>
      </c>
      <c r="AV32" s="19">
        <f>'[1]Tab 2A 2024'!AV$32</f>
        <v>169045</v>
      </c>
      <c r="AW32" s="19">
        <f>'[1]Tab 2A 2024'!AW$32</f>
        <v>247421</v>
      </c>
      <c r="AX32" s="19">
        <f>'[1]Tab 2A 2024'!AX$32</f>
        <v>259033.56</v>
      </c>
      <c r="AY32" s="19">
        <f>'[1]Tab 2A 2024'!AY$32</f>
        <v>4462.5600000000004</v>
      </c>
      <c r="AZ32" s="19">
        <f>'[1]Tab 2A 2024'!AZ$32</f>
        <v>120685</v>
      </c>
      <c r="BA32" s="19">
        <f>'[1]Tab 2A 2024'!BA$32</f>
        <v>164209.92000000001</v>
      </c>
      <c r="BB32" s="19">
        <f>'[1]Tab 2A 2024'!BB$32</f>
        <v>64051.360000000001</v>
      </c>
      <c r="BC32" s="19">
        <f>'[1]Tab 2A 2024'!BC$32</f>
        <v>138202.82999999999</v>
      </c>
      <c r="BD32" s="19">
        <f>'[1]Tab 2A 2024'!BD$32</f>
        <v>178133.64</v>
      </c>
      <c r="BE32" s="19">
        <f>'[1]Tab 2A 2024'!BE$32</f>
        <v>124237.2</v>
      </c>
      <c r="BF32" s="19">
        <f>'[1]Tab 2A 2024'!BF$32</f>
        <v>149811.92000000001</v>
      </c>
      <c r="BG32" s="19">
        <f>'[1]Tab 2A 2024'!BG$32</f>
        <v>94654.115000000005</v>
      </c>
      <c r="BH32" s="19">
        <f>'[1]Tab 2A 2024'!BH$32</f>
        <v>167023.34</v>
      </c>
      <c r="BI32" s="19">
        <f>'[1]Tab 2A 2024'!BI$32</f>
        <v>103937.88</v>
      </c>
      <c r="BJ32" s="19">
        <f>'[1]Tab 2A 2024'!BJ$32</f>
        <v>96367.360000000001</v>
      </c>
      <c r="BK32" s="19">
        <f>'[1]Tab 2A 2024'!BK$32</f>
        <v>0</v>
      </c>
      <c r="BL32" s="19">
        <f>'[1]Tab 2A 2024'!BL$32</f>
        <v>0</v>
      </c>
      <c r="BM32" s="19">
        <f>'[1]Tab 2A 2024'!BM$32</f>
        <v>60136</v>
      </c>
      <c r="BN32" s="19">
        <f>'[1]Tab 2A 2024'!BN$32</f>
        <v>1776</v>
      </c>
      <c r="BO32" s="19">
        <f>'[1]Tab 2A 2024'!BO$32</f>
        <v>99079.92</v>
      </c>
      <c r="BP32" s="19">
        <f>'[1]Tab 2A 2024'!BP$32</f>
        <v>136035.6</v>
      </c>
      <c r="BQ32" s="19">
        <f>'[1]Tab 2A 2024'!BQ$32</f>
        <v>150129</v>
      </c>
      <c r="BR32" s="19">
        <f>'[1]Tab 2A 2024'!BR$32</f>
        <v>179746.48</v>
      </c>
      <c r="BS32" s="19">
        <f>'[1]Tab 2A 2024'!BS$32</f>
        <v>60392.375999999997</v>
      </c>
      <c r="BT32" s="19">
        <f>'[1]Tab 2A 2024'!BT$32</f>
        <v>211043.6</v>
      </c>
      <c r="BU32" s="19">
        <f>'[1]Tab 2A 2024'!BU$32</f>
        <v>149260.64000000001</v>
      </c>
      <c r="BV32" s="19">
        <f>'[1]Tab 2A 2024'!BV$32</f>
        <v>151569.07999999999</v>
      </c>
      <c r="BW32" s="19">
        <f>'[1]Tab 2A 2024'!BW$32</f>
        <v>136666.20000000001</v>
      </c>
      <c r="BX32" s="19">
        <f>'[1]Tab 2A 2024'!BX$32</f>
        <v>265280.71999999997</v>
      </c>
      <c r="BY32" s="19">
        <f>'[1]Tab 2A 2024'!BY$32</f>
        <v>117763.28</v>
      </c>
      <c r="BZ32" s="19">
        <f>'[1]Tab 2A 2024'!BZ$32</f>
        <v>1780</v>
      </c>
      <c r="CA32" s="19">
        <f>'[1]Tab 2A 2024'!CA$32</f>
        <v>157153.42000000001</v>
      </c>
      <c r="CB32" s="19">
        <f>'[1]Tab 2A 2024'!CB$32</f>
        <v>156266.56</v>
      </c>
      <c r="CC32" s="19">
        <f>'[1]Tab 2A 2024'!CC$32</f>
        <v>174872.64</v>
      </c>
      <c r="CD32" s="19">
        <f>'[1]Tab 2A 2024'!CD$32</f>
        <v>168603.6</v>
      </c>
      <c r="CE32" s="19">
        <f>'[1]Tab 2A 2024'!CE$32</f>
        <v>98538</v>
      </c>
      <c r="CF32" s="19">
        <f>'[1]Tab 2A 2024'!CF$32</f>
        <v>129695.92</v>
      </c>
      <c r="CG32" s="19">
        <f>'[1]Tab 2A 2024'!CG$32</f>
        <v>129696.92</v>
      </c>
      <c r="CH32" s="19">
        <f>'[1]Tab 2A 2024'!CH$32</f>
        <v>78317.279999999999</v>
      </c>
      <c r="CI32" s="19">
        <f>'[1]Tab 2A 2024'!CI$32</f>
        <v>74267.520000000004</v>
      </c>
      <c r="CJ32" s="19">
        <f>'[1]Tab 2A 2024'!CJ$32</f>
        <v>123597.16</v>
      </c>
      <c r="CK32" s="19">
        <f>'[1]Tab 2A 2024'!CK$32</f>
        <v>104868.36</v>
      </c>
      <c r="CL32" s="19">
        <f>'[1]Tab 2A 2024'!CL$32</f>
        <v>90813</v>
      </c>
      <c r="CM32" s="19">
        <f>'[1]Tab 2A 2024'!CM$32</f>
        <v>153651.84</v>
      </c>
      <c r="CN32" s="19">
        <f>'[1]Tab 2A 2024'!CN$32</f>
        <v>34521.800000000003</v>
      </c>
      <c r="CO32" s="19">
        <f>'[1]Tab 2A 2024'!CO$32</f>
        <v>88127.2</v>
      </c>
      <c r="CP32" s="19">
        <f>'[1]Tab 2A 2024'!CP$32</f>
        <v>154182.04</v>
      </c>
      <c r="CQ32" s="19">
        <f>'[1]Tab 2A 2024'!CQ$32</f>
        <v>139623.5</v>
      </c>
      <c r="CR32" s="19">
        <f>'[1]Tab 2A 2024'!CR$32</f>
        <v>185347</v>
      </c>
      <c r="CS32" s="19">
        <f>'[1]Tab 2A 2024'!CS$32</f>
        <v>26575</v>
      </c>
      <c r="CT32" s="19">
        <f>'[1]Tab 2A 2024'!CT$32</f>
        <v>27190</v>
      </c>
      <c r="CU32" s="19">
        <f>'[1]Tab 2A 2024'!CU$32</f>
        <v>1440</v>
      </c>
      <c r="CV32" s="19">
        <f>'[1]Tab 2A 2024'!CV$32</f>
        <v>29116</v>
      </c>
      <c r="CW32" s="19">
        <f>'[1]Tab 2A 2024'!CW$32</f>
        <v>20760</v>
      </c>
      <c r="CX32" s="19">
        <f>'[1]Tab 2A 2024'!CX$32</f>
        <v>28856</v>
      </c>
      <c r="CY32" s="19">
        <f>'[1]Tab 2A 2024'!CY$32</f>
        <v>23881</v>
      </c>
      <c r="CZ32" s="19">
        <f>'[1]Tab 2A 2024'!CZ$32</f>
        <v>29627</v>
      </c>
      <c r="DA32" s="19">
        <f>'[1]Tab 2A 2024'!DA$32</f>
        <v>25548</v>
      </c>
      <c r="DB32" s="19">
        <f>'[1]Tab 2A 2024'!DB$32</f>
        <v>26900</v>
      </c>
      <c r="DC32" s="19">
        <f>'[1]Tab 2A 2024'!DC$32</f>
        <v>26970</v>
      </c>
      <c r="DD32" s="19">
        <f>'[1]Tab 2A 2024'!DD$32</f>
        <v>12930.72</v>
      </c>
      <c r="DE32" s="19">
        <f>'[1]Tab 2A 2024'!DE$32</f>
        <v>51430</v>
      </c>
      <c r="DF32" s="19">
        <f>'[1]Tab 2A 2024'!DF$32</f>
        <v>30250</v>
      </c>
      <c r="DG32" s="19">
        <f>'[1]Tab 2A 2024'!DG$32</f>
        <v>29472</v>
      </c>
      <c r="DH32" s="19">
        <f>'[1]Tab 2A 2024'!DH$32</f>
        <v>5600</v>
      </c>
      <c r="DI32" s="19">
        <f>'[1]Tab 2A 2024'!DI$32</f>
        <v>57682</v>
      </c>
      <c r="DJ32" s="19">
        <f>'[1]Tab 2A 2024'!DJ$32</f>
        <v>53020</v>
      </c>
      <c r="DK32" s="19">
        <f>'[1]Tab 2A 2024'!DK$32</f>
        <v>32096</v>
      </c>
      <c r="DL32" s="19">
        <f>'[1]Tab 2A 2024'!DL$32</f>
        <v>56870</v>
      </c>
      <c r="DM32" s="19">
        <f>'[1]Tab 2A 2024'!DM$32</f>
        <v>4973</v>
      </c>
      <c r="DN32" s="19">
        <f>'[1]Tab 2A 2024'!DN$32</f>
        <v>40830</v>
      </c>
      <c r="DO32" s="19">
        <f>'[1]Tab 2A 2024'!DO$32</f>
        <v>29003</v>
      </c>
      <c r="DP32" s="19">
        <f>'[1]Tab 2A 2024'!DP$32</f>
        <v>13900</v>
      </c>
      <c r="DQ32" s="19">
        <f>'[1]Tab 2A 2024'!DQ$32</f>
        <v>94637</v>
      </c>
      <c r="DR32" s="19">
        <f>'[1]Tab 2A 2024'!DR$32</f>
        <v>75989</v>
      </c>
      <c r="DS32" s="19">
        <f>'[1]Tab 2A 2024'!DS$32</f>
        <v>5250</v>
      </c>
      <c r="DT32" s="19">
        <f>'[1]Tab 2A 2024'!DT$32</f>
        <v>61342</v>
      </c>
      <c r="DU32" s="19">
        <f>'[1]Tab 2A 2024'!DU$32</f>
        <v>140656.4</v>
      </c>
    </row>
    <row r="33" spans="2:125" ht="12.75" customHeight="1" x14ac:dyDescent="0.2">
      <c r="B33" s="12" t="s">
        <v>5</v>
      </c>
      <c r="C33" s="19">
        <f>'[1]XPT by commodity 2024'!FZ16/1000</f>
        <v>208.27465000000001</v>
      </c>
      <c r="D33" s="19">
        <f>'[1]XPT by commodity 2024'!GA16/1000</f>
        <v>314.40820000000002</v>
      </c>
      <c r="E33" s="19">
        <f>'[1]XPT by commodity 2024'!GB16/1000</f>
        <v>720.33079999999995</v>
      </c>
      <c r="F33" s="19">
        <f>'[1]XPT by commodity 2024'!GC16/1000</f>
        <v>184.00375</v>
      </c>
      <c r="G33" s="19">
        <f>'[1]XPT by commodity 2024'!GD16/1000</f>
        <v>549.18584999999996</v>
      </c>
      <c r="H33" s="19">
        <f>'[1]XPT by commodity 2024'!GE16/1000</f>
        <v>130.311936</v>
      </c>
      <c r="I33" s="19">
        <f>'[1]XPT by commodity 2024'!GF16/1000</f>
        <v>649.38034800000003</v>
      </c>
      <c r="J33" s="19">
        <f>'[1]XPT by commodity 2024'!GG16/1000</f>
        <v>220.75237799999999</v>
      </c>
      <c r="K33" s="19">
        <f>'[1]XPT by commodity 2024'!GH16/1000</f>
        <v>310.37488200000001</v>
      </c>
      <c r="L33" s="19">
        <f>'[1]XPT by commodity 2024'!GI16/1000</f>
        <v>1059.9494219999999</v>
      </c>
      <c r="M33" s="19">
        <f>'[1]XPT by commodity 2024'!GJ16/1000</f>
        <v>753.95982600000002</v>
      </c>
      <c r="N33" s="19">
        <f>'[1]XPT by commodity 2024'!GK16/1000</f>
        <v>350.68426199999999</v>
      </c>
      <c r="O33" s="19">
        <f>'[1]XPT by commodity 2024'!GL16/1000</f>
        <v>25.088022000000002</v>
      </c>
      <c r="P33" s="19">
        <f>'[1]XPT by commodity 2024'!GM16/1000</f>
        <v>85.850442000000015</v>
      </c>
      <c r="Q33" s="19">
        <f>'[1]XPT by commodity 2024'!GN16/1000</f>
        <v>275.564322</v>
      </c>
      <c r="R33" s="19">
        <f>'[1]XPT by commodity 2024'!GO16/1000</f>
        <v>240.00008400000002</v>
      </c>
      <c r="S33" s="19">
        <f>'[1]XPT by commodity 2024'!GP16/1000</f>
        <v>164.33577000000002</v>
      </c>
      <c r="T33" s="19">
        <f>'[1]XPT by commodity 2024'!GQ16/1000</f>
        <v>221.74749000000003</v>
      </c>
      <c r="U33" s="19">
        <f>'[1]XPT by commodity 2024'!GR16/1000</f>
        <v>224.07278400000001</v>
      </c>
      <c r="V33" s="19">
        <f>'[1]XPT by commodity 2024'!GS16/1000</f>
        <v>321.18157800000006</v>
      </c>
      <c r="W33" s="19">
        <f>'[1]XPT by commodity 2024'!GT16/1000</f>
        <v>200.36268000000001</v>
      </c>
      <c r="X33" s="19">
        <f>'[1]XPT by commodity 2024'!GU16/1000</f>
        <v>623.082402</v>
      </c>
      <c r="Y33" s="19">
        <f>'[1]XPT by commodity 2024'!GV16/1000</f>
        <v>614.0887560000001</v>
      </c>
      <c r="Z33" s="19">
        <f>'[1]XPT by commodity 2024'!GW16/1000</f>
        <v>650.07252000000005</v>
      </c>
      <c r="AA33" s="19">
        <f>'[1]XPT by commodity 2024'!GX16/1000</f>
        <v>254.76152400000001</v>
      </c>
      <c r="AB33" s="19">
        <f>'[1]XPT by commodity 2024'!GY16/1000</f>
        <v>334.88915400000002</v>
      </c>
      <c r="AC33" s="19">
        <f>'[1]XPT by commodity 2024'!GZ16/1000</f>
        <v>262.44518399999998</v>
      </c>
      <c r="AD33" s="19">
        <f>'[1]XPT by commodity 2024'!HA16/1000</f>
        <v>147.36195000000001</v>
      </c>
      <c r="AE33" s="19">
        <f>'[1]XPT by commodity 2024'!HB16/1000</f>
        <v>341.78700600000002</v>
      </c>
      <c r="AF33" s="19">
        <f>'[1]XPT by commodity 2024'!HC16/1000</f>
        <v>519.47508600000003</v>
      </c>
      <c r="AG33" s="19">
        <f>'[1]XPT by commodity 2024'!HD16/1000</f>
        <v>293.02560000000005</v>
      </c>
      <c r="AH33" s="19">
        <f>'[1]XPT by commodity 2024'!HE16/1000</f>
        <v>380.66430600000007</v>
      </c>
      <c r="AI33" s="19">
        <f>'[1]XPT by commodity 2024'!HF16/1000</f>
        <v>471.98970000000003</v>
      </c>
      <c r="AJ33" s="19">
        <f>'[1]XPT by commodity 2024'!HG16/1000</f>
        <v>527.05868399999997</v>
      </c>
      <c r="AK33" s="19">
        <f>'[1]XPT by commodity 2024'!HH16/1000</f>
        <v>434.41687800000005</v>
      </c>
      <c r="AL33" s="19">
        <f>'[1]XPT by commodity 2024'!HI16/1000</f>
        <v>694.16589600000009</v>
      </c>
      <c r="AM33" s="19">
        <f>'[1]XPT by commodity 2024'!HJ16/1000</f>
        <v>478.41019200000005</v>
      </c>
      <c r="AN33" s="19">
        <f>'[1]XPT by commodity 2024'!HK16/1000</f>
        <v>482.47876800000006</v>
      </c>
      <c r="AO33" s="19">
        <f>'[1]XPT by commodity 2024'!HL16/1000</f>
        <v>564.53419799999995</v>
      </c>
      <c r="AP33" s="19">
        <f>'[1]XPT by commodity 2024'!HM16/1000</f>
        <v>505.85380200000003</v>
      </c>
      <c r="AQ33" s="19">
        <f>'[1]XPT by commodity 2024'!HN16/1000</f>
        <v>460.55325599999998</v>
      </c>
      <c r="AR33" s="19">
        <f>'[1]XPT by commodity 2024'!HO16/1000</f>
        <v>474.89149800000001</v>
      </c>
      <c r="AS33" s="19">
        <f>'[1]XPT by commodity 2024'!HP16/1000</f>
        <v>635.10636600000009</v>
      </c>
      <c r="AT33" s="19">
        <f>'[1]XPT by commodity 2024'!HQ16/1000</f>
        <v>415.88704799999999</v>
      </c>
      <c r="AU33" s="19">
        <f>'[1]XPT by commodity 2024'!HR16/1000</f>
        <v>501.68883600000004</v>
      </c>
      <c r="AV33" s="19">
        <f>'[1]XPT by commodity 2024'!HS16/1000</f>
        <v>618.29044199999998</v>
      </c>
      <c r="AW33" s="19">
        <f>'[1]XPT by commodity 2024'!HT16/1000</f>
        <v>885.74515199999996</v>
      </c>
      <c r="AX33" s="19">
        <f>'[1]XPT by commodity 2024'!HU16/1000</f>
        <v>819.00379800000007</v>
      </c>
      <c r="AY33" s="19">
        <f>'[1]XPT by commodity 2024'!HV16/1000</f>
        <v>17.577999999999999</v>
      </c>
      <c r="AZ33" s="19">
        <f>'[1]XPT by commodity 2024'!HW16/1000</f>
        <v>239.375</v>
      </c>
      <c r="BA33" s="19">
        <f>'[1]XPT by commodity 2024'!HX16/1000</f>
        <v>561.92899999999997</v>
      </c>
      <c r="BB33" s="19">
        <f>'[1]XPT by commodity 2024'!HY16/1000</f>
        <v>251.26400000000001</v>
      </c>
      <c r="BC33" s="19">
        <f>'[1]XPT by commodity 2024'!HZ16/1000</f>
        <v>463.28800000000001</v>
      </c>
      <c r="BD33" s="19">
        <f>'[1]XPT by commodity 2024'!IA16/1000</f>
        <v>564.38499999999999</v>
      </c>
      <c r="BE33" s="19">
        <f>'[1]XPT by commodity 2024'!IB16/1000</f>
        <v>451.85199999999998</v>
      </c>
      <c r="BF33" s="19">
        <f>'[1]XPT by commodity 2024'!IC16/1000</f>
        <v>528.03700000000003</v>
      </c>
      <c r="BG33" s="19">
        <f>'[1]XPT by commodity 2024'!ID16/1000</f>
        <v>366.59899999999999</v>
      </c>
      <c r="BH33" s="19">
        <f>'[1]XPT by commodity 2024'!IE16/1000</f>
        <v>570.89700000000005</v>
      </c>
      <c r="BI33" s="19">
        <f>'[1]XPT by commodity 2024'!IF16/1000</f>
        <v>413.56599999999997</v>
      </c>
      <c r="BJ33" s="19">
        <f>'[1]XPT by commodity 2024'!IG16/1000</f>
        <v>302.54331000000002</v>
      </c>
      <c r="BK33" s="19">
        <f>'[1]XPT by commodity 2024'!IH16/1000</f>
        <v>0</v>
      </c>
      <c r="BL33" s="19">
        <f>'[1]XPT by commodity 2024'!II16/1000</f>
        <v>0</v>
      </c>
      <c r="BM33" s="19">
        <f>'[1]XPT by commodity 2024'!IJ16/1000</f>
        <v>233.8929</v>
      </c>
      <c r="BN33" s="19">
        <f>'[1]XPT by commodity 2024'!IK16/1000</f>
        <v>7.0214999999999996</v>
      </c>
      <c r="BO33" s="19">
        <f>'[1]XPT by commodity 2024'!IL16/1000</f>
        <v>354.13089000000002</v>
      </c>
      <c r="BP33" s="19">
        <f>'[1]XPT by commodity 2024'!IM16/1000</f>
        <v>436.63004999999998</v>
      </c>
      <c r="BQ33" s="19">
        <f>'[1]XPT by commodity 2024'!IN16/1000</f>
        <v>563.14972</v>
      </c>
      <c r="BR33" s="19">
        <f>'[1]XPT by commodity 2024'!IO16/1000</f>
        <v>606.68790000000001</v>
      </c>
      <c r="BS33" s="19">
        <f>'[1]XPT by commodity 2024'!IP16/1000</f>
        <v>223.71203</v>
      </c>
      <c r="BT33" s="19">
        <f>'[1]XPT by commodity 2024'!IQ16/1000</f>
        <v>717.66105000000005</v>
      </c>
      <c r="BU33" s="19">
        <f>'[1]XPT by commodity 2024'!IR16/1000</f>
        <v>523.92403000000002</v>
      </c>
      <c r="BV33" s="19">
        <f>'[1]XPT by commodity 2024'!IS16/1000</f>
        <v>514.37521000000004</v>
      </c>
      <c r="BW33" s="19">
        <f>'[1]XPT by commodity 2024'!IT16/1000</f>
        <v>385.37521999999996</v>
      </c>
      <c r="BX33" s="19">
        <f>'[1]XPT by commodity 2024'!IU16/1000</f>
        <v>553.46670999999992</v>
      </c>
      <c r="BY33" s="19">
        <f>'[1]XPT by commodity 2024'!IV16/1000</f>
        <v>416.56347</v>
      </c>
      <c r="BZ33" s="19">
        <f>'[1]XPT by commodity 2024'!IW16/1000</f>
        <v>238.26736</v>
      </c>
      <c r="CA33" s="19">
        <f>'[1]XPT by commodity 2024'!IX16/1000</f>
        <v>587.28481999999997</v>
      </c>
      <c r="CB33" s="19">
        <f>'[1]XPT by commodity 2024'!IY16/1000</f>
        <v>545.28780000000006</v>
      </c>
      <c r="CC33" s="19">
        <f>'[1]XPT by commodity 2024'!IZ16/1000</f>
        <v>550.98500000000001</v>
      </c>
      <c r="CD33" s="19">
        <f>'[1]XPT by commodity 2024'!JA16/1000</f>
        <v>556.42594999999994</v>
      </c>
      <c r="CE33" s="19">
        <f>'[1]XPT by commodity 2024'!JB16/1000</f>
        <v>357.18003000000004</v>
      </c>
      <c r="CF33" s="19">
        <f>'[1]XPT by commodity 2024'!JC16/1000</f>
        <v>496.84704999999997</v>
      </c>
      <c r="CG33" s="19">
        <f>'[1]XPT by commodity 2024'!JD16/1000</f>
        <v>625.97181</v>
      </c>
      <c r="CH33" s="19">
        <f>'[1]XPT by commodity 2024'!JE16/1000</f>
        <v>275.97246000000001</v>
      </c>
      <c r="CI33" s="19">
        <f>'[1]XPT by commodity 2024'!JF16/1000</f>
        <v>279.80778999999995</v>
      </c>
      <c r="CJ33" s="19">
        <f>'[1]XPT by commodity 2024'!JG16/1000</f>
        <v>417.52259000000004</v>
      </c>
      <c r="CK33" s="19">
        <f>'[1]XPT by commodity 2024'!JH16/1000</f>
        <v>379.06594000000001</v>
      </c>
      <c r="CL33" s="19">
        <f>'[1]XPT by commodity 2024'!JI16/1000</f>
        <v>264.94653999999997</v>
      </c>
      <c r="CM33" s="19">
        <f>'[1]XPT by commodity 2024'!JJ16/1000</f>
        <v>630.2885</v>
      </c>
      <c r="CN33" s="19">
        <f>'[1]XPT by commodity 2024'!JK16/1000</f>
        <v>104.08753</v>
      </c>
      <c r="CO33" s="19">
        <f>'[1]XPT by commodity 2024'!JL16/1000</f>
        <v>310.46610999999996</v>
      </c>
      <c r="CP33" s="19">
        <f>'[1]XPT by commodity 2024'!JM16/1000</f>
        <v>515.15334999999993</v>
      </c>
      <c r="CQ33" s="19">
        <f>'[1]XPT by commodity 2024'!JN16/1000</f>
        <v>128.88756000000001</v>
      </c>
      <c r="CR33" s="19">
        <f>'[1]XPT by commodity 2024'!JO16/1000</f>
        <v>647.22569999999996</v>
      </c>
      <c r="CS33" s="19">
        <f>'[1]XPT by commodity 2024'!JP16/1000</f>
        <v>52.132300000000001</v>
      </c>
      <c r="CT33" s="19">
        <f>'[1]XPT by commodity 2024'!JQ16/1000</f>
        <v>53.637599999999999</v>
      </c>
      <c r="CU33" s="19">
        <f>'[1]XPT by commodity 2024'!JR16/1000</f>
        <v>4.6369999999999996</v>
      </c>
      <c r="CV33" s="19">
        <f>'[1]XPT by commodity 2024'!JS16/1000</f>
        <v>12.454840000000001</v>
      </c>
      <c r="CW33" s="19">
        <f>'[1]XPT by commodity 2024'!JT16/1000</f>
        <v>49.16254</v>
      </c>
      <c r="CX33" s="19">
        <f>'[1]XPT by commodity 2024'!JU16/1000</f>
        <v>76.385499999999993</v>
      </c>
      <c r="CY33" s="19">
        <f>'[1]XPT by commodity 2024'!JV16/1000</f>
        <v>66.832520000000002</v>
      </c>
      <c r="CZ33" s="19">
        <f>'[1]XPT by commodity 2024'!JW16/1000</f>
        <v>115.38969999999999</v>
      </c>
      <c r="DA33" s="19">
        <f>'[1]XPT by commodity 2024'!JX16/1000</f>
        <v>71.917190000000005</v>
      </c>
      <c r="DB33" s="19">
        <f>'[1]XPT by commodity 2024'!JY16/1000</f>
        <v>76.64958</v>
      </c>
      <c r="DC33" s="19">
        <f>'[1]XPT by commodity 2024'!JZ16/1000</f>
        <v>86.084100000000007</v>
      </c>
      <c r="DD33" s="19">
        <f>'[1]XPT by commodity 2024'!KA16/1000</f>
        <v>68.90764999999999</v>
      </c>
      <c r="DE33" s="19">
        <f>'[1]XPT by commodity 2024'!KB16/1000</f>
        <v>146.86392999999998</v>
      </c>
      <c r="DF33" s="19">
        <f>'[1]XPT by commodity 2024'!KC16/1000</f>
        <v>95.959190000000007</v>
      </c>
      <c r="DG33" s="19">
        <f>'[1]XPT by commodity 2024'!KD16/1000</f>
        <v>80.081639999999993</v>
      </c>
      <c r="DH33" s="19">
        <f>'[1]XPT by commodity 2024'!KE16/1000</f>
        <v>15.403180000000001</v>
      </c>
      <c r="DI33" s="19">
        <f>'[1]XPT by commodity 2024'!KF16/1000</f>
        <v>177.3691</v>
      </c>
      <c r="DJ33" s="19">
        <f>'[1]XPT by commodity 2024'!KG16/1000</f>
        <v>147.79897</v>
      </c>
      <c r="DK33" s="19">
        <f>'[1]XPT by commodity 2024'!KH16/1000</f>
        <v>103.3352</v>
      </c>
      <c r="DL33" s="19">
        <f>'[1]XPT by commodity 2024'!KI16/1000</f>
        <v>160.71861999999999</v>
      </c>
      <c r="DM33" s="19">
        <f>'[1]XPT by commodity 2024'!KJ16/1000</f>
        <v>68.714370000000002</v>
      </c>
      <c r="DN33" s="19">
        <f>'[1]XPT by commodity 2024'!KK16/1000</f>
        <v>119.34891999999999</v>
      </c>
      <c r="DO33" s="19">
        <f>'[1]XPT by commodity 2024'!KL16/1000</f>
        <v>137.93566000000001</v>
      </c>
      <c r="DP33" s="19">
        <f>'[1]XPT by commodity 2024'!KM16/1000</f>
        <v>30.92259</v>
      </c>
      <c r="DQ33" s="19">
        <f>'[1]XPT by commodity 2024'!KN16/1000</f>
        <v>273.33833000000004</v>
      </c>
      <c r="DR33" s="19">
        <f>'[1]XPT by commodity 2024'!KO16/1000</f>
        <v>256.45164999999997</v>
      </c>
      <c r="DS33" s="19">
        <f>'[1]XPT by commodity 2024'!KP16/1000</f>
        <v>18.018900000000002</v>
      </c>
      <c r="DT33" s="19">
        <f>'[1]XPT by commodity 2024'!KQ16/1000</f>
        <v>248.20214999999999</v>
      </c>
      <c r="DU33" s="19">
        <f>'[1]XPT by commodity 2024'!KR16/1000</f>
        <v>298.26846</v>
      </c>
    </row>
    <row r="34" spans="2:125" s="3" customFormat="1" ht="11.25" customHeight="1" x14ac:dyDescent="0.2">
      <c r="B34" s="12" t="s">
        <v>15</v>
      </c>
      <c r="C34" s="19">
        <f t="shared" ref="C34:BN34" si="59">C33/C32*1000</f>
        <v>3.0712633084613801</v>
      </c>
      <c r="D34" s="19">
        <f t="shared" si="59"/>
        <v>2.7122158674292423</v>
      </c>
      <c r="E34" s="19">
        <f t="shared" si="59"/>
        <v>3.0343004936898681</v>
      </c>
      <c r="F34" s="19">
        <f t="shared" si="59"/>
        <v>2.7451364334840145</v>
      </c>
      <c r="G34" s="19">
        <f t="shared" si="59"/>
        <v>2.9727339897478089</v>
      </c>
      <c r="H34" s="19">
        <f t="shared" si="59"/>
        <v>3.3324451718494275</v>
      </c>
      <c r="I34" s="19">
        <f t="shared" si="59"/>
        <v>3.2715364091609822</v>
      </c>
      <c r="J34" s="19">
        <f t="shared" si="59"/>
        <v>3.2559347787610622</v>
      </c>
      <c r="K34" s="19">
        <f t="shared" si="59"/>
        <v>2.985809350649351</v>
      </c>
      <c r="L34" s="19">
        <f t="shared" si="59"/>
        <v>3.3493311192987556</v>
      </c>
      <c r="M34" s="19">
        <f t="shared" si="59"/>
        <v>3.3547644465011146</v>
      </c>
      <c r="N34" s="19">
        <f t="shared" si="59"/>
        <v>3.3301451199361862</v>
      </c>
      <c r="O34" s="19">
        <f t="shared" si="59"/>
        <v>3.3994609756097565</v>
      </c>
      <c r="P34" s="19">
        <f t="shared" si="59"/>
        <v>3.1709552338036495</v>
      </c>
      <c r="Q34" s="19">
        <f t="shared" si="59"/>
        <v>2.9570477416862504</v>
      </c>
      <c r="R34" s="19">
        <f t="shared" si="59"/>
        <v>2.9482591027467939</v>
      </c>
      <c r="S34" s="19">
        <f t="shared" si="59"/>
        <v>3.4827968634099826</v>
      </c>
      <c r="T34" s="19">
        <f t="shared" si="59"/>
        <v>0.91800000000000004</v>
      </c>
      <c r="U34" s="19">
        <f t="shared" si="59"/>
        <v>4.2727734258800201</v>
      </c>
      <c r="V34" s="19">
        <f t="shared" si="59"/>
        <v>3.4667239953803151</v>
      </c>
      <c r="W34" s="19">
        <f t="shared" si="59"/>
        <v>3.4267017837902554</v>
      </c>
      <c r="X34" s="19">
        <f t="shared" si="59"/>
        <v>3.2970462901228688</v>
      </c>
      <c r="Y34" s="19">
        <f t="shared" si="59"/>
        <v>3.3330009281120252</v>
      </c>
      <c r="Z34" s="19">
        <f t="shared" si="59"/>
        <v>3.2297727984101359</v>
      </c>
      <c r="AA34" s="19">
        <f t="shared" si="59"/>
        <v>3.4073148497371908</v>
      </c>
      <c r="AB34" s="19">
        <f t="shared" si="59"/>
        <v>3.3518076126229825</v>
      </c>
      <c r="AC34" s="19">
        <f t="shared" si="59"/>
        <v>3.5047365089539682</v>
      </c>
      <c r="AD34" s="19">
        <f t="shared" si="59"/>
        <v>2.7853015669004102</v>
      </c>
      <c r="AE34" s="19">
        <f t="shared" si="59"/>
        <v>3.3854040353014589</v>
      </c>
      <c r="AF34" s="19">
        <f t="shared" si="59"/>
        <v>3.5224859025997808</v>
      </c>
      <c r="AG34" s="19">
        <f t="shared" si="59"/>
        <v>4.0767644726407619</v>
      </c>
      <c r="AH34" s="19">
        <f t="shared" si="59"/>
        <v>3.3031447116093826</v>
      </c>
      <c r="AI34" s="19">
        <f t="shared" si="59"/>
        <v>3.3260494549247044</v>
      </c>
      <c r="AJ34" s="19">
        <f t="shared" si="59"/>
        <v>3.277585453369567</v>
      </c>
      <c r="AK34" s="19">
        <f t="shared" si="59"/>
        <v>10.643298657389259</v>
      </c>
      <c r="AL34" s="19">
        <f t="shared" si="59"/>
        <v>27.786642222400133</v>
      </c>
      <c r="AM34" s="19">
        <f t="shared" si="59"/>
        <v>3.3812201534521078</v>
      </c>
      <c r="AN34" s="19">
        <f t="shared" si="59"/>
        <v>3.4084913530010179</v>
      </c>
      <c r="AO34" s="19">
        <f t="shared" si="59"/>
        <v>3.4300881500519491</v>
      </c>
      <c r="AP34" s="19">
        <f t="shared" si="59"/>
        <v>3.4473030482693763</v>
      </c>
      <c r="AQ34" s="19">
        <f t="shared" si="59"/>
        <v>3.1478122056742923</v>
      </c>
      <c r="AR34" s="19">
        <f t="shared" si="59"/>
        <v>3.439996363636364</v>
      </c>
      <c r="AS34" s="19">
        <f t="shared" si="59"/>
        <v>3.0194848528069378</v>
      </c>
      <c r="AT34" s="19">
        <f t="shared" si="59"/>
        <v>3.5317394974396428</v>
      </c>
      <c r="AU34" s="19">
        <f t="shared" si="59"/>
        <v>3.6124948587228896</v>
      </c>
      <c r="AV34" s="19">
        <f t="shared" si="59"/>
        <v>3.6575494217516047</v>
      </c>
      <c r="AW34" s="19">
        <f t="shared" si="59"/>
        <v>3.5799109695620013</v>
      </c>
      <c r="AX34" s="19">
        <f t="shared" si="59"/>
        <v>3.161767139362174</v>
      </c>
      <c r="AY34" s="19">
        <f t="shared" si="59"/>
        <v>3.9389946577749089</v>
      </c>
      <c r="AZ34" s="19">
        <f t="shared" si="59"/>
        <v>1.9834693623896924</v>
      </c>
      <c r="BA34" s="19">
        <f t="shared" si="59"/>
        <v>3.4220161607776189</v>
      </c>
      <c r="BB34" s="19">
        <f t="shared" si="59"/>
        <v>3.9228519113411489</v>
      </c>
      <c r="BC34" s="19">
        <f t="shared" si="59"/>
        <v>3.3522323674558625</v>
      </c>
      <c r="BD34" s="19">
        <f t="shared" si="59"/>
        <v>3.1683235126167073</v>
      </c>
      <c r="BE34" s="19">
        <f t="shared" si="59"/>
        <v>3.6370104928314544</v>
      </c>
      <c r="BF34" s="19">
        <f t="shared" si="59"/>
        <v>3.5246661280357396</v>
      </c>
      <c r="BG34" s="19">
        <f t="shared" si="59"/>
        <v>3.8730381663808271</v>
      </c>
      <c r="BH34" s="19">
        <f t="shared" si="59"/>
        <v>3.4180671994704457</v>
      </c>
      <c r="BI34" s="19">
        <f t="shared" si="59"/>
        <v>3.978972824921962</v>
      </c>
      <c r="BJ34" s="19">
        <f t="shared" si="59"/>
        <v>3.1394790725822519</v>
      </c>
      <c r="BK34" s="19">
        <v>0</v>
      </c>
      <c r="BL34" s="19">
        <v>0</v>
      </c>
      <c r="BM34" s="19">
        <f t="shared" si="59"/>
        <v>3.8893990288678992</v>
      </c>
      <c r="BN34" s="19">
        <f t="shared" si="59"/>
        <v>3.9535472972972969</v>
      </c>
      <c r="BO34" s="19">
        <f t="shared" ref="BO34:DG34" si="60">BO33/BO32*1000</f>
        <v>3.5741943473511086</v>
      </c>
      <c r="BP34" s="19">
        <f t="shared" si="60"/>
        <v>3.2096748939248254</v>
      </c>
      <c r="BQ34" s="19">
        <f t="shared" si="60"/>
        <v>3.7511055159229731</v>
      </c>
      <c r="BR34" s="19">
        <f t="shared" si="60"/>
        <v>3.3752421744225534</v>
      </c>
      <c r="BS34" s="19">
        <f t="shared" si="60"/>
        <v>3.7043091333250411</v>
      </c>
      <c r="BT34" s="19">
        <f t="shared" si="60"/>
        <v>3.400534534096272</v>
      </c>
      <c r="BU34" s="19">
        <f t="shared" si="60"/>
        <v>3.5101285241708728</v>
      </c>
      <c r="BV34" s="19">
        <f t="shared" si="60"/>
        <v>3.3936684843636979</v>
      </c>
      <c r="BW34" s="19">
        <f t="shared" si="60"/>
        <v>2.8198283116088683</v>
      </c>
      <c r="BX34" s="19">
        <f t="shared" si="60"/>
        <v>2.0863435156539083</v>
      </c>
      <c r="BY34" s="19">
        <f t="shared" si="60"/>
        <v>3.5372950719443272</v>
      </c>
      <c r="BZ34" s="19">
        <f t="shared" si="60"/>
        <v>133.85806741573035</v>
      </c>
      <c r="CA34" s="19">
        <f t="shared" si="60"/>
        <v>3.7370158409533816</v>
      </c>
      <c r="CB34" s="19">
        <f t="shared" si="60"/>
        <v>3.4894720917898239</v>
      </c>
      <c r="CC34" s="19">
        <f t="shared" si="60"/>
        <v>3.1507787610457529</v>
      </c>
      <c r="CD34" s="19">
        <f t="shared" si="60"/>
        <v>3.3002020716046392</v>
      </c>
      <c r="CE34" s="19">
        <f t="shared" si="60"/>
        <v>3.6247947999756445</v>
      </c>
      <c r="CF34" s="19">
        <f t="shared" si="60"/>
        <v>3.8308610633241198</v>
      </c>
      <c r="CG34" s="19">
        <f t="shared" si="60"/>
        <v>4.8264200105908452</v>
      </c>
      <c r="CH34" s="19">
        <f t="shared" si="60"/>
        <v>3.5237748297693692</v>
      </c>
      <c r="CI34" s="19">
        <f t="shared" si="60"/>
        <v>3.7675660908025463</v>
      </c>
      <c r="CJ34" s="19">
        <f t="shared" si="60"/>
        <v>3.3780921017926304</v>
      </c>
      <c r="CK34" s="19">
        <f t="shared" si="60"/>
        <v>3.6146835899789029</v>
      </c>
      <c r="CL34" s="19">
        <f t="shared" si="60"/>
        <v>2.9174957329897699</v>
      </c>
      <c r="CM34" s="19">
        <f t="shared" si="60"/>
        <v>4.1020563112033024</v>
      </c>
      <c r="CN34" s="19">
        <f t="shared" si="60"/>
        <v>3.0151246458759391</v>
      </c>
      <c r="CO34" s="19">
        <f t="shared" si="60"/>
        <v>3.5229317395764301</v>
      </c>
      <c r="CP34" s="19">
        <f t="shared" si="60"/>
        <v>3.3412020621857117</v>
      </c>
      <c r="CQ34" s="19">
        <f t="shared" si="60"/>
        <v>0.92310792953908194</v>
      </c>
      <c r="CR34" s="19">
        <f t="shared" si="60"/>
        <v>3.491967498799549</v>
      </c>
      <c r="CS34" s="19">
        <f t="shared" si="60"/>
        <v>1.9617046095954846</v>
      </c>
      <c r="CT34" s="19">
        <f t="shared" si="60"/>
        <v>1.9726958440603164</v>
      </c>
      <c r="CU34" s="19">
        <f t="shared" si="60"/>
        <v>3.2201388888888887</v>
      </c>
      <c r="CV34" s="19">
        <f t="shared" si="60"/>
        <v>0.4277661766726199</v>
      </c>
      <c r="CW34" s="19">
        <f t="shared" si="60"/>
        <v>2.368137764932563</v>
      </c>
      <c r="CX34" s="19">
        <f t="shared" si="60"/>
        <v>2.6471271139451065</v>
      </c>
      <c r="CY34" s="19">
        <f t="shared" si="60"/>
        <v>2.7985645492232321</v>
      </c>
      <c r="CZ34" s="19">
        <f t="shared" si="60"/>
        <v>3.8947480338880074</v>
      </c>
      <c r="DA34" s="19">
        <f t="shared" si="60"/>
        <v>2.8149831689369034</v>
      </c>
      <c r="DB34" s="19">
        <f t="shared" si="60"/>
        <v>2.8494267657992562</v>
      </c>
      <c r="DC34" s="19">
        <f t="shared" si="60"/>
        <v>3.1918464961067854</v>
      </c>
      <c r="DD34" s="19">
        <f t="shared" si="60"/>
        <v>5.3289878676516071</v>
      </c>
      <c r="DE34" s="19">
        <f t="shared" si="60"/>
        <v>2.8556082053276293</v>
      </c>
      <c r="DF34" s="19">
        <f t="shared" si="60"/>
        <v>3.1722046280991738</v>
      </c>
      <c r="DG34" s="19">
        <f t="shared" si="60"/>
        <v>2.7172109120521166</v>
      </c>
      <c r="DH34" s="19">
        <f t="shared" ref="DH34:DI34" si="61">DH33/DH32*1000</f>
        <v>2.7505678571428573</v>
      </c>
      <c r="DI34" s="19">
        <f t="shared" si="61"/>
        <v>3.0749471238861341</v>
      </c>
      <c r="DJ34" s="19">
        <f t="shared" ref="DJ34:DK34" si="62">DJ33/DJ32*1000</f>
        <v>2.7876078838174272</v>
      </c>
      <c r="DK34" s="19">
        <f t="shared" si="62"/>
        <v>3.2195663010967097</v>
      </c>
      <c r="DL34" s="19">
        <f t="shared" ref="DL34:DM34" si="63">DL33/DL32*1000</f>
        <v>2.8260703358537014</v>
      </c>
      <c r="DM34" s="19">
        <f t="shared" si="63"/>
        <v>13.81748843756284</v>
      </c>
      <c r="DN34" s="19">
        <f t="shared" ref="DN34:DO34" si="64">DN33/DN32*1000</f>
        <v>2.9230693117805533</v>
      </c>
      <c r="DO34" s="19">
        <f t="shared" si="64"/>
        <v>4.7559100782677657</v>
      </c>
      <c r="DP34" s="19">
        <f t="shared" ref="DP34:DQ34" si="65">DP33/DP32*1000</f>
        <v>2.224646762589928</v>
      </c>
      <c r="DQ34" s="19">
        <f t="shared" si="65"/>
        <v>2.8882818559337262</v>
      </c>
      <c r="DR34" s="19">
        <f t="shared" ref="DR34:DS34" si="66">DR33/DR32*1000</f>
        <v>3.3748522812512336</v>
      </c>
      <c r="DS34" s="19">
        <f t="shared" si="66"/>
        <v>3.4321714285714293</v>
      </c>
      <c r="DT34" s="19">
        <f t="shared" ref="DT34:DU34" si="67">DT33/DT32*1000</f>
        <v>4.0462024387858229</v>
      </c>
      <c r="DU34" s="19">
        <f t="shared" si="67"/>
        <v>2.1205466654912257</v>
      </c>
    </row>
    <row r="35" spans="2:125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</row>
    <row r="36" spans="2:125" s="3" customFormat="1" ht="12" customHeight="1" x14ac:dyDescent="0.2">
      <c r="B36" s="12" t="s">
        <v>14</v>
      </c>
      <c r="C36" s="19">
        <f>'[1]Tab 2A 2024'!C$36</f>
        <v>23250</v>
      </c>
      <c r="D36" s="19">
        <f>'[1]Tab 2A 2024'!D$36</f>
        <v>93000</v>
      </c>
      <c r="E36" s="19">
        <f>'[1]Tab 2A 2024'!E$36</f>
        <v>18000</v>
      </c>
      <c r="F36" s="19">
        <f>'[1]Tab 2A 2024'!F$36</f>
        <v>107288</v>
      </c>
      <c r="G36" s="19">
        <f>'[1]Tab 2A 2024'!G$36</f>
        <v>60348</v>
      </c>
      <c r="H36" s="19">
        <f>'[1]Tab 2A 2024'!H$36</f>
        <v>91164</v>
      </c>
      <c r="I36" s="19">
        <f>'[1]Tab 2A 2024'!I$36</f>
        <v>308764</v>
      </c>
      <c r="J36" s="19">
        <f>'[1]Tab 2A 2024'!J$36</f>
        <v>94180</v>
      </c>
      <c r="K36" s="19">
        <f>'[1]Tab 2A 2024'!K$36</f>
        <v>131636</v>
      </c>
      <c r="L36" s="19">
        <f>'[1]Tab 2A 2024'!L$36</f>
        <v>198319</v>
      </c>
      <c r="M36" s="19">
        <f>'[1]Tab 2A 2024'!M$36</f>
        <v>75249</v>
      </c>
      <c r="N36" s="19">
        <f>'[1]Tab 2A 2024'!N$36</f>
        <v>19148</v>
      </c>
      <c r="O36" s="19">
        <f>'[1]Tab 2A 2024'!O$36</f>
        <v>96488</v>
      </c>
      <c r="P36" s="19">
        <f>'[1]Tab 2A 2024'!P$36</f>
        <v>95183</v>
      </c>
      <c r="Q36" s="19">
        <f>'[1]Tab 2A 2024'!Q$36</f>
        <v>129584</v>
      </c>
      <c r="R36" s="19">
        <f>'[1]Tab 2A 2024'!R$36</f>
        <v>135483</v>
      </c>
      <c r="S36" s="19">
        <f>'[1]Tab 2A 2024'!S$36</f>
        <v>190714</v>
      </c>
      <c r="T36" s="19">
        <f>'[1]Tab 2A 2024'!T$36</f>
        <v>113928</v>
      </c>
      <c r="U36" s="19">
        <f>'[1]Tab 2A 2024'!U$36</f>
        <v>164611</v>
      </c>
      <c r="V36" s="19">
        <f>'[1]Tab 2A 2024'!V$36</f>
        <v>187055</v>
      </c>
      <c r="W36" s="19">
        <f>'[1]Tab 2A 2024'!W$36</f>
        <v>199659</v>
      </c>
      <c r="X36" s="19">
        <f>'[1]Tab 2A 2024'!X$36</f>
        <v>175832</v>
      </c>
      <c r="Y36" s="19">
        <f>'[1]Tab 2A 2024'!Y$36</f>
        <v>113408</v>
      </c>
      <c r="Z36" s="19">
        <f>'[1]Tab 2A 2024'!Z$36</f>
        <v>116146</v>
      </c>
      <c r="AA36" s="19">
        <f>'[1]Tab 2A 2024'!AA$36</f>
        <v>72329</v>
      </c>
      <c r="AB36" s="19">
        <f>'[1]Tab 2A 2024'!AB$36</f>
        <v>98000</v>
      </c>
      <c r="AC36" s="19">
        <f>'[1]Tab 2A 2024'!AC$36</f>
        <v>109899</v>
      </c>
      <c r="AD36" s="19">
        <f>'[1]Tab 2A 2024'!AD$36</f>
        <v>137000</v>
      </c>
      <c r="AE36" s="19">
        <f>'[1]Tab 2A 2024'!AE$36</f>
        <v>96000</v>
      </c>
      <c r="AF36" s="19">
        <f>'[1]Tab 2A 2024'!AF$36</f>
        <v>99334</v>
      </c>
      <c r="AG36" s="19">
        <f>'[1]Tab 2A 2024'!AG$36</f>
        <v>487015</v>
      </c>
      <c r="AH36" s="19">
        <f>'[1]Tab 2A 2024'!AH$36</f>
        <v>52620</v>
      </c>
      <c r="AI36" s="19">
        <f>'[1]Tab 2A 2024'!AI$36</f>
        <v>51000</v>
      </c>
      <c r="AJ36" s="19">
        <f>'[1]Tab 2A 2024'!AJ$36</f>
        <v>40888</v>
      </c>
      <c r="AK36" s="19">
        <f>'[1]Tab 2A 2024'!AK$36</f>
        <v>146364</v>
      </c>
      <c r="AL36" s="19">
        <f>'[1]Tab 2A 2024'!AL$36</f>
        <v>40030</v>
      </c>
      <c r="AM36" s="19">
        <f>'[1]Tab 2A 2024'!AM$36</f>
        <v>28288</v>
      </c>
      <c r="AN36" s="19">
        <f>'[1]Tab 2A 2024'!AN$36</f>
        <v>71925</v>
      </c>
      <c r="AO36" s="19">
        <f>'[1]Tab 2A 2024'!AO$36</f>
        <v>143800</v>
      </c>
      <c r="AP36" s="19">
        <f>'[1]Tab 2A 2024'!AP$36</f>
        <v>229729</v>
      </c>
      <c r="AQ36" s="19">
        <f>'[1]Tab 2A 2024'!AQ$36</f>
        <v>180668</v>
      </c>
      <c r="AR36" s="19">
        <f>'[1]Tab 2A 2024'!AR$36</f>
        <v>113110</v>
      </c>
      <c r="AS36" s="19">
        <f>'[1]Tab 2A 2024'!AS$36</f>
        <v>137876</v>
      </c>
      <c r="AT36" s="19">
        <f>'[1]Tab 2A 2024'!AT$36</f>
        <v>240083</v>
      </c>
      <c r="AU36" s="19">
        <f>'[1]Tab 2A 2024'!AU$36</f>
        <v>328526</v>
      </c>
      <c r="AV36" s="19">
        <f>'[1]Tab 2A 2024'!AV$36</f>
        <v>349990</v>
      </c>
      <c r="AW36" s="19">
        <f>'[1]Tab 2A 2024'!AW$36</f>
        <v>307830</v>
      </c>
      <c r="AX36" s="19">
        <f>'[1]Tab 2A 2024'!AX$36</f>
        <v>151815</v>
      </c>
      <c r="AY36" s="19">
        <f>'[1]Tab 2A 2024'!AY$36</f>
        <v>189012</v>
      </c>
      <c r="AZ36" s="19">
        <f>'[1]Tab 2A 2024'!AZ$36</f>
        <v>206760</v>
      </c>
      <c r="BA36" s="19">
        <f>'[1]Tab 2A 2024'!BA$36</f>
        <v>316401</v>
      </c>
      <c r="BB36" s="19">
        <f>'[1]Tab 2A 2024'!BB$36</f>
        <v>236576</v>
      </c>
      <c r="BC36" s="19">
        <f>'[1]Tab 2A 2024'!BC$36</f>
        <v>165085</v>
      </c>
      <c r="BD36" s="19">
        <f>'[1]Tab 2A 2024'!BD$36</f>
        <v>107750</v>
      </c>
      <c r="BE36" s="19">
        <f>'[1]Tab 2A 2024'!BE$36</f>
        <v>50000</v>
      </c>
      <c r="BF36" s="19">
        <f>'[1]Tab 2A 2024'!BF$36</f>
        <v>65004.999999999993</v>
      </c>
      <c r="BG36" s="19">
        <f>'[1]Tab 2A 2024'!BG$36</f>
        <v>62348</v>
      </c>
      <c r="BH36" s="19">
        <f>'[1]Tab 2A 2024'!BH$36</f>
        <v>118646</v>
      </c>
      <c r="BI36" s="19">
        <f>'[1]Tab 2A 2024'!BI$36</f>
        <v>88255</v>
      </c>
      <c r="BJ36" s="19">
        <f>'[1]Tab 2A 2024'!BJ$36</f>
        <v>73989</v>
      </c>
      <c r="BK36" s="19">
        <f>'[1]Tab 2A 2024'!BK$36</f>
        <v>70010</v>
      </c>
      <c r="BL36" s="19">
        <f>'[1]Tab 2A 2024'!BL$36</f>
        <v>18000</v>
      </c>
      <c r="BM36" s="19">
        <f>'[1]Tab 2A 2024'!BM$36</f>
        <v>134005</v>
      </c>
      <c r="BN36" s="19">
        <f>'[1]Tab 2A 2024'!BN$36</f>
        <v>65137</v>
      </c>
      <c r="BO36" s="19">
        <f>'[1]Tab 2A 2024'!BO$36</f>
        <v>80211</v>
      </c>
      <c r="BP36" s="19">
        <f>'[1]Tab 2A 2024'!BP$36</f>
        <v>31265</v>
      </c>
      <c r="BQ36" s="19">
        <f>'[1]Tab 2A 2024'!BQ$36</f>
        <v>40032</v>
      </c>
      <c r="BR36" s="19">
        <f>'[1]Tab 2A 2024'!BR$36</f>
        <v>39000</v>
      </c>
      <c r="BS36" s="19">
        <f>'[1]Tab 2A 2024'!BS$36</f>
        <v>18661</v>
      </c>
      <c r="BT36" s="19">
        <f>'[1]Tab 2A 2024'!BT$36</f>
        <v>18000</v>
      </c>
      <c r="BU36" s="19">
        <f>'[1]Tab 2A 2024'!BU$36</f>
        <v>48216</v>
      </c>
      <c r="BV36" s="19">
        <f>'[1]Tab 2A 2024'!BV$36</f>
        <v>78000</v>
      </c>
      <c r="BW36" s="19">
        <f>'[1]Tab 2A 2024'!BW$36</f>
        <v>0</v>
      </c>
      <c r="BX36" s="19">
        <f>'[1]Tab 2A 2024'!BX$36</f>
        <v>20000</v>
      </c>
      <c r="BY36" s="19">
        <f>'[1]Tab 2A 2024'!BY$36</f>
        <v>144122</v>
      </c>
      <c r="BZ36" s="19">
        <f>'[1]Tab 2A 2024'!BZ$36</f>
        <v>800</v>
      </c>
      <c r="CA36" s="19">
        <f>'[1]Tab 2A 2024'!CA$36</f>
        <v>74360</v>
      </c>
      <c r="CB36" s="19">
        <f>'[1]Tab 2A 2024'!CB$36</f>
        <v>96610</v>
      </c>
      <c r="CC36" s="19">
        <f>'[1]Tab 2A 2024'!CC$36</f>
        <v>60050</v>
      </c>
      <c r="CD36" s="19">
        <f>'[1]Tab 2A 2024'!CD$36</f>
        <v>52496.4</v>
      </c>
      <c r="CE36" s="19">
        <f>'[1]Tab 2A 2024'!CE$36</f>
        <v>20573</v>
      </c>
      <c r="CF36" s="19">
        <f>'[1]Tab 2A 2024'!CF$36</f>
        <v>31113</v>
      </c>
      <c r="CG36" s="19">
        <f>'[1]Tab 2A 2024'!CG$36</f>
        <v>61151</v>
      </c>
      <c r="CH36" s="19">
        <f>'[1]Tab 2A 2024'!CH$36</f>
        <v>62012</v>
      </c>
      <c r="CI36" s="19">
        <f>'[1]Tab 2A 2024'!CI$36</f>
        <v>72001</v>
      </c>
      <c r="CJ36" s="19">
        <f>'[1]Tab 2A 2024'!CJ$36</f>
        <v>24019</v>
      </c>
      <c r="CK36" s="19">
        <f>'[1]Tab 2A 2024'!CK$36</f>
        <v>19258</v>
      </c>
      <c r="CL36" s="19">
        <f>'[1]Tab 2A 2024'!CL$36</f>
        <v>51007</v>
      </c>
      <c r="CM36" s="19">
        <f>'[1]Tab 2A 2024'!CM$36</f>
        <v>48371</v>
      </c>
      <c r="CN36" s="19">
        <f>'[1]Tab 2A 2024'!CN$36</f>
        <v>17091</v>
      </c>
      <c r="CO36" s="19">
        <f>'[1]Tab 2A 2024'!CO$36</f>
        <v>48360</v>
      </c>
      <c r="CP36" s="19">
        <f>'[1]Tab 2A 2024'!CP$36</f>
        <v>38006</v>
      </c>
      <c r="CQ36" s="19">
        <f>'[1]Tab 2A 2024'!CQ$36</f>
        <v>138</v>
      </c>
      <c r="CR36" s="19">
        <f>'[1]Tab 2A 2024'!CR$36</f>
        <v>35000</v>
      </c>
      <c r="CS36" s="19">
        <f>'[1]Tab 2A 2024'!CS$36</f>
        <v>70450</v>
      </c>
      <c r="CT36" s="19">
        <f>'[1]Tab 2A 2024'!CT$36</f>
        <v>13700</v>
      </c>
      <c r="CU36" s="19">
        <f>'[1]Tab 2A 2024'!CU$36</f>
        <v>42420</v>
      </c>
      <c r="CV36" s="19">
        <f>'[1]Tab 2A 2024'!CV$36</f>
        <v>0</v>
      </c>
      <c r="CW36" s="19">
        <f>'[1]Tab 2A 2024'!CW$36</f>
        <v>42205</v>
      </c>
      <c r="CX36" s="19">
        <f>'[1]Tab 2A 2024'!CX$36</f>
        <v>39519</v>
      </c>
      <c r="CY36" s="19">
        <f>'[1]Tab 2A 2024'!CY$36</f>
        <v>111420</v>
      </c>
      <c r="CZ36" s="19">
        <f>'[1]Tab 2A 2024'!CZ$36</f>
        <v>43190</v>
      </c>
      <c r="DA36" s="19">
        <f>'[1]Tab 2A 2024'!DA$36</f>
        <v>0</v>
      </c>
      <c r="DB36" s="19">
        <f>'[1]Tab 2A 2024'!DB$36</f>
        <v>20020</v>
      </c>
      <c r="DC36" s="19">
        <f>'[1]Tab 2A 2024'!DC$36</f>
        <v>0</v>
      </c>
      <c r="DD36" s="19">
        <f>'[1]Tab 2A 2024'!DD$36</f>
        <v>39000</v>
      </c>
      <c r="DE36" s="19">
        <f>'[1]Tab 2A 2024'!DE$36</f>
        <v>0</v>
      </c>
      <c r="DF36" s="19">
        <f>'[1]Tab 2A 2024'!DF$36</f>
        <v>82632</v>
      </c>
      <c r="DG36" s="19">
        <f>'[1]Tab 2A 2024'!DG$36</f>
        <v>38005.4</v>
      </c>
      <c r="DH36" s="19">
        <f>'[1]Tab 2A 2024'!DH$36</f>
        <v>0</v>
      </c>
      <c r="DI36" s="19">
        <f>'[1]Tab 2A 2024'!DI$36</f>
        <v>21005.4</v>
      </c>
      <c r="DJ36" s="19">
        <f>'[1]Tab 2A 2024'!DJ$36</f>
        <v>31700</v>
      </c>
      <c r="DK36" s="19">
        <f>'[1]Tab 2A 2024'!DK$36</f>
        <v>81016.2</v>
      </c>
      <c r="DL36" s="19">
        <f>'[1]Tab 2A 2024'!DL$36</f>
        <v>18000</v>
      </c>
      <c r="DM36" s="19">
        <f>'[1]Tab 2A 2024'!DM$36</f>
        <v>79910.8</v>
      </c>
      <c r="DN36" s="19">
        <f>'[1]Tab 2A 2024'!DN$36</f>
        <v>17805.400000000001</v>
      </c>
      <c r="DO36" s="19">
        <f>'[1]Tab 2A 2024'!DO$36</f>
        <v>40500</v>
      </c>
      <c r="DP36" s="19">
        <f>'[1]Tab 2A 2024'!DP$36</f>
        <v>0</v>
      </c>
      <c r="DQ36" s="19">
        <f>'[1]Tab 2A 2024'!DQ$36</f>
        <v>60600</v>
      </c>
      <c r="DR36" s="19">
        <f>'[1]Tab 2A 2024'!DR$36</f>
        <v>0</v>
      </c>
      <c r="DS36" s="19">
        <f>'[1]Tab 2A 2024'!DS$36</f>
        <v>45400</v>
      </c>
      <c r="DT36" s="19">
        <f>'[1]Tab 2A 2024'!DT$36</f>
        <v>18105</v>
      </c>
      <c r="DU36" s="19">
        <f>'[1]Tab 2A 2024'!DU$36</f>
        <v>11000</v>
      </c>
    </row>
    <row r="37" spans="2:125" s="3" customFormat="1" ht="12.75" customHeight="1" x14ac:dyDescent="0.2">
      <c r="B37" s="12" t="s">
        <v>5</v>
      </c>
      <c r="C37" s="19">
        <f>'[1]XPT by commodity 2024'!FZ14/1000</f>
        <v>92.402649999999994</v>
      </c>
      <c r="D37" s="19">
        <f>'[1]XPT by commodity 2024'!GA14/1000</f>
        <v>443.46964999999994</v>
      </c>
      <c r="E37" s="19">
        <f>'[1]XPT by commodity 2024'!GB14/1000</f>
        <v>81.245550000000009</v>
      </c>
      <c r="F37" s="19">
        <f>'[1]XPT by commodity 2024'!GC14/1000</f>
        <v>440.48614999999995</v>
      </c>
      <c r="G37" s="19">
        <f>'[1]XPT by commodity 2024'!GD14/1000</f>
        <v>304.98509999999999</v>
      </c>
      <c r="H37" s="19">
        <f>'[1]XPT by commodity 2024'!GE14/1000</f>
        <v>449.219628</v>
      </c>
      <c r="I37" s="19">
        <f>'[1]XPT by commodity 2024'!GF14/1000</f>
        <v>1538.4853800000001</v>
      </c>
      <c r="J37" s="19">
        <f>'[1]XPT by commodity 2024'!GG14/1000</f>
        <v>623.18430000000001</v>
      </c>
      <c r="K37" s="19">
        <f>'[1]XPT by commodity 2024'!GH14/1000</f>
        <v>823.06502999999998</v>
      </c>
      <c r="L37" s="19">
        <f>'[1]XPT by commodity 2024'!GI14/1000</f>
        <v>798.60308400000008</v>
      </c>
      <c r="M37" s="19">
        <f>'[1]XPT by commodity 2024'!GJ14/1000</f>
        <v>408.91300200000006</v>
      </c>
      <c r="N37" s="19">
        <f>'[1]XPT by commodity 2024'!GK14/1000</f>
        <v>78.243893999999997</v>
      </c>
      <c r="O37" s="19">
        <f>'[1]XPT by commodity 2024'!GL14/1000</f>
        <v>538.63833599999998</v>
      </c>
      <c r="P37" s="19">
        <f>'[1]XPT by commodity 2024'!GM14/1000</f>
        <v>520.85851200000002</v>
      </c>
      <c r="Q37" s="19">
        <f>'[1]XPT by commodity 2024'!GN14/1000</f>
        <v>683.12970000000007</v>
      </c>
      <c r="R37" s="19">
        <f>'[1]XPT by commodity 2024'!GO14/1000</f>
        <v>726.54283799999996</v>
      </c>
      <c r="S37" s="19">
        <f>'[1]XPT by commodity 2024'!GP14/1000</f>
        <v>944.79825600000004</v>
      </c>
      <c r="T37" s="19">
        <f>'[1]XPT by commodity 2024'!GQ14/1000</f>
        <v>567.03023999999994</v>
      </c>
      <c r="U37" s="19">
        <f>'[1]XPT by commodity 2024'!GR14/1000</f>
        <v>644.96017800000004</v>
      </c>
      <c r="V37" s="19">
        <f>'[1]XPT by commodity 2024'!GS14/1000</f>
        <v>708.174576</v>
      </c>
      <c r="W37" s="19">
        <f>'[1]XPT by commodity 2024'!GT14/1000</f>
        <v>857.14761600000008</v>
      </c>
      <c r="X37" s="19">
        <f>'[1]XPT by commodity 2024'!GU14/1000</f>
        <v>731.96271000000013</v>
      </c>
      <c r="Y37" s="19">
        <f>'[1]XPT by commodity 2024'!GV14/1000</f>
        <v>553.63111200000003</v>
      </c>
      <c r="Z37" s="19">
        <f>'[1]XPT by commodity 2024'!GW14/1000</f>
        <v>325.71925200000004</v>
      </c>
      <c r="AA37" s="19">
        <f>'[1]XPT by commodity 2024'!GX14/1000</f>
        <v>215.90074800000002</v>
      </c>
      <c r="AB37" s="19">
        <f>'[1]XPT by commodity 2024'!GY14/1000</f>
        <v>448.16760000000005</v>
      </c>
      <c r="AC37" s="19">
        <f>'[1]XPT by commodity 2024'!GZ14/1000</f>
        <v>501.87518999999998</v>
      </c>
      <c r="AD37" s="19">
        <f>'[1]XPT by commodity 2024'!HA14/1000</f>
        <v>601.86283200000003</v>
      </c>
      <c r="AE37" s="19">
        <f>'[1]XPT by commodity 2024'!HB14/1000</f>
        <v>448.95891600000004</v>
      </c>
      <c r="AF37" s="19">
        <f>'[1]XPT by commodity 2024'!HC14/1000</f>
        <v>500.57438400000001</v>
      </c>
      <c r="AG37" s="19">
        <f>'[1]XPT by commodity 2024'!HD14/1000</f>
        <v>375.03880200000003</v>
      </c>
      <c r="AH37" s="19">
        <f>'[1]XPT by commodity 2024'!HE14/1000</f>
        <v>103.35211200000001</v>
      </c>
      <c r="AI37" s="19">
        <f>'[1]XPT by commodity 2024'!HF14/1000</f>
        <v>735.59615399999996</v>
      </c>
      <c r="AJ37" s="19">
        <f>'[1]XPT by commodity 2024'!HG14/1000</f>
        <v>206.62527600000001</v>
      </c>
      <c r="AK37" s="19">
        <f>'[1]XPT by commodity 2024'!HH14/1000</f>
        <v>532.10860200000002</v>
      </c>
      <c r="AL37" s="19">
        <f>'[1]XPT by commodity 2024'!HI14/1000</f>
        <v>54.819288</v>
      </c>
      <c r="AM37" s="19">
        <f>'[1]XPT by commodity 2024'!HJ14/1000</f>
        <v>150.09759</v>
      </c>
      <c r="AN37" s="19">
        <f>'[1]XPT by commodity 2024'!HK14/1000</f>
        <v>253.238562</v>
      </c>
      <c r="AO37" s="19">
        <f>'[1]XPT by commodity 2024'!HL14/1000</f>
        <v>608.97090600000013</v>
      </c>
      <c r="AP37" s="19">
        <f>'[1]XPT by commodity 2024'!HM14/1000</f>
        <v>677.83375799999999</v>
      </c>
      <c r="AQ37" s="19">
        <f>'[1]XPT by commodity 2024'!HN14/1000</f>
        <v>858.883554</v>
      </c>
      <c r="AR37" s="19">
        <f>'[1]XPT by commodity 2024'!HO14/1000</f>
        <v>613.94554800000003</v>
      </c>
      <c r="AS37" s="19">
        <f>'[1]XPT by commodity 2024'!HP14/1000</f>
        <v>341.21876400000002</v>
      </c>
      <c r="AT37" s="19">
        <f>'[1]XPT by commodity 2024'!HQ14/1000</f>
        <v>1037.2885920000001</v>
      </c>
      <c r="AU37" s="19">
        <f>'[1]XPT by commodity 2024'!HR14/1000</f>
        <v>1708.3254780000002</v>
      </c>
      <c r="AV37" s="19">
        <f>'[1]XPT by commodity 2024'!HS14/1000</f>
        <v>1374.0467940000001</v>
      </c>
      <c r="AW37" s="19">
        <f>'[1]XPT by commodity 2024'!HT14/1000</f>
        <v>1414.4782680000001</v>
      </c>
      <c r="AX37" s="19">
        <f>'[1]XPT by commodity 2024'!HU14/1000</f>
        <v>1005.1503300000001</v>
      </c>
      <c r="AY37" s="19">
        <f>'[1]XPT by commodity 2024'!HV14/1000</f>
        <v>1665.9960000000001</v>
      </c>
      <c r="AZ37" s="19">
        <f>'[1]XPT by commodity 2024'!HW14/1000</f>
        <v>1424.79</v>
      </c>
      <c r="BA37" s="19">
        <f>'[1]XPT by commodity 2024'!HX14/1000</f>
        <v>2285.817</v>
      </c>
      <c r="BB37" s="19">
        <f>'[1]XPT by commodity 2024'!HY14/1000</f>
        <v>1613.425</v>
      </c>
      <c r="BC37" s="19">
        <f>'[1]XPT by commodity 2024'!HZ14/1000</f>
        <v>924.24599999999998</v>
      </c>
      <c r="BD37" s="19">
        <f>'[1]XPT by commodity 2024'!IA14/1000</f>
        <v>677.63400000000001</v>
      </c>
      <c r="BE37" s="19">
        <f>'[1]XPT by commodity 2024'!IB14/1000</f>
        <v>392.89100000000002</v>
      </c>
      <c r="BF37" s="19">
        <f>'[1]XPT by commodity 2024'!IC14/1000</f>
        <v>304.26799999999997</v>
      </c>
      <c r="BG37" s="19">
        <f>'[1]XPT by commodity 2024'!ID14/1000</f>
        <v>122.96</v>
      </c>
      <c r="BH37" s="19">
        <f>'[1]XPT by commodity 2024'!IE14/1000</f>
        <v>291.69499999999999</v>
      </c>
      <c r="BI37" s="19">
        <f>'[1]XPT by commodity 2024'!IF14/1000</f>
        <v>324.38299999999998</v>
      </c>
      <c r="BJ37" s="19">
        <f>'[1]XPT by commodity 2024'!IG14/1000</f>
        <v>188.48657</v>
      </c>
      <c r="BK37" s="19">
        <f>'[1]XPT by commodity 2024'!IH14/1000</f>
        <v>277.29606000000001</v>
      </c>
      <c r="BL37" s="19">
        <f>'[1]XPT by commodity 2024'!II14/1000</f>
        <v>101.02697999999999</v>
      </c>
      <c r="BM37" s="19">
        <f>'[1]XPT by commodity 2024'!IJ14/1000</f>
        <v>523.56942000000004</v>
      </c>
      <c r="BN37" s="19">
        <f>'[1]XPT by commodity 2024'!IK14/1000</f>
        <v>133.25941</v>
      </c>
      <c r="BO37" s="19">
        <f>'[1]XPT by commodity 2024'!IL14/1000</f>
        <v>222.5401</v>
      </c>
      <c r="BP37" s="19">
        <f>'[1]XPT by commodity 2024'!IM14/1000</f>
        <v>122.50592999999999</v>
      </c>
      <c r="BQ37" s="19">
        <f>'[1]XPT by commodity 2024'!IN14/1000</f>
        <v>65.808440000000004</v>
      </c>
      <c r="BR37" s="19">
        <f>'[1]XPT by commodity 2024'!IO14/1000</f>
        <v>147.15616999999997</v>
      </c>
      <c r="BS37" s="19">
        <f>'[1]XPT by commodity 2024'!IP14/1000</f>
        <v>58.155879999999996</v>
      </c>
      <c r="BT37" s="19">
        <f>'[1]XPT by commodity 2024'!IQ14/1000</f>
        <v>125.86172999999999</v>
      </c>
      <c r="BU37" s="19">
        <f>'[1]XPT by commodity 2024'!IR14/1000</f>
        <v>135.28620000000001</v>
      </c>
      <c r="BV37" s="19">
        <f>'[1]XPT by commodity 2024'!IS14/1000</f>
        <v>199.47277</v>
      </c>
      <c r="BW37" s="19">
        <f>'[1]XPT by commodity 2024'!IT14/1000</f>
        <v>0</v>
      </c>
      <c r="BX37" s="19">
        <f>'[1]XPT by commodity 2024'!IU14/1000</f>
        <v>127.25809</v>
      </c>
      <c r="BY37" s="19">
        <f>'[1]XPT by commodity 2024'!IV14/1000</f>
        <v>350.46482000000003</v>
      </c>
      <c r="BZ37" s="19">
        <f>'[1]XPT by commodity 2024'!IW14/1000</f>
        <v>229.61451</v>
      </c>
      <c r="CA37" s="19">
        <f>'[1]XPT by commodity 2024'!IX14/1000</f>
        <v>242.34354999999999</v>
      </c>
      <c r="CB37" s="19">
        <f>'[1]XPT by commodity 2024'!IY14/1000</f>
        <v>326.0367</v>
      </c>
      <c r="CC37" s="19">
        <f>'[1]XPT by commodity 2024'!IZ14/1000</f>
        <v>450.91199999999998</v>
      </c>
      <c r="CD37" s="19">
        <f>'[1]XPT by commodity 2024'!JA14/1000</f>
        <v>171.00842</v>
      </c>
      <c r="CE37" s="19">
        <f>'[1]XPT by commodity 2024'!JB14/1000</f>
        <v>114.7765</v>
      </c>
      <c r="CF37" s="19">
        <f>'[1]XPT by commodity 2024'!JC14/1000</f>
        <v>125.86172999999999</v>
      </c>
      <c r="CG37" s="19">
        <f>'[1]XPT by commodity 2024'!JD14/1000</f>
        <v>324.63815</v>
      </c>
      <c r="CH37" s="19">
        <f>'[1]XPT by commodity 2024'!JE14/1000</f>
        <v>243.94396</v>
      </c>
      <c r="CI37" s="19">
        <f>'[1]XPT by commodity 2024'!JF14/1000</f>
        <v>248.27125000000001</v>
      </c>
      <c r="CJ37" s="19">
        <f>'[1]XPT by commodity 2024'!JG14/1000</f>
        <v>54.139849999999996</v>
      </c>
      <c r="CK37" s="19">
        <f>'[1]XPT by commodity 2024'!JH14/1000</f>
        <v>64.483699999999999</v>
      </c>
      <c r="CL37" s="19">
        <f>'[1]XPT by commodity 2024'!JI14/1000</f>
        <v>260.50608</v>
      </c>
      <c r="CM37" s="19">
        <f>'[1]XPT by commodity 2024'!JJ14/1000</f>
        <v>186.68663000000001</v>
      </c>
      <c r="CN37" s="19">
        <f>'[1]XPT by commodity 2024'!JK14/1000</f>
        <v>122.09065</v>
      </c>
      <c r="CO37" s="19">
        <f>'[1]XPT by commodity 2024'!JL14/1000</f>
        <v>362.80020000000002</v>
      </c>
      <c r="CP37" s="19">
        <f>'[1]XPT by commodity 2024'!JM14/1000</f>
        <v>210.06557000000001</v>
      </c>
      <c r="CQ37" s="19">
        <f>'[1]XPT by commodity 2024'!JN14/1000</f>
        <v>0.79566999999999999</v>
      </c>
      <c r="CR37" s="19">
        <f>'[1]XPT by commodity 2024'!JO14/1000</f>
        <v>273.5521</v>
      </c>
      <c r="CS37" s="19">
        <f>'[1]XPT by commodity 2024'!JP14/1000</f>
        <v>283.14265999999998</v>
      </c>
      <c r="CT37" s="19">
        <f>'[1]XPT by commodity 2024'!JQ14/1000</f>
        <v>66.062429999999992</v>
      </c>
      <c r="CU37" s="19">
        <f>'[1]XPT by commodity 2024'!JR14/1000</f>
        <v>237.55467000000002</v>
      </c>
      <c r="CV37" s="19">
        <f>'[1]XPT by commodity 2024'!JS14/1000</f>
        <v>0</v>
      </c>
      <c r="CW37" s="19">
        <f>'[1]XPT by commodity 2024'!JT14/1000</f>
        <v>111.34626</v>
      </c>
      <c r="CX37" s="19">
        <f>'[1]XPT by commodity 2024'!JU14/1000</f>
        <v>204.32398000000001</v>
      </c>
      <c r="CY37" s="19">
        <f>'[1]XPT by commodity 2024'!JV14/1000</f>
        <v>504.85588000000001</v>
      </c>
      <c r="CZ37" s="19">
        <f>'[1]XPT by commodity 2024'!JW14/1000</f>
        <v>121.2415</v>
      </c>
      <c r="DA37" s="19">
        <f>'[1]XPT by commodity 2024'!JX14/1000</f>
        <v>0</v>
      </c>
      <c r="DB37" s="19">
        <f>'[1]XPT by commodity 2024'!JY14/1000</f>
        <v>125.616</v>
      </c>
      <c r="DC37" s="19">
        <f>'[1]XPT by commodity 2024'!JZ14/1000</f>
        <v>0</v>
      </c>
      <c r="DD37" s="19">
        <f>'[1]XPT by commodity 2024'!KA14/1000</f>
        <v>311.53909000000004</v>
      </c>
      <c r="DE37" s="19">
        <f>'[1]XPT by commodity 2024'!KB14/1000</f>
        <v>0</v>
      </c>
      <c r="DF37" s="19">
        <f>'[1]XPT by commodity 2024'!KC14/1000</f>
        <v>342.63708000000003</v>
      </c>
      <c r="DG37" s="19">
        <f>'[1]XPT by commodity 2024'!KD14/1000</f>
        <v>151.53683999999998</v>
      </c>
      <c r="DH37" s="19">
        <f>'[1]XPT by commodity 2024'!KE14/1000</f>
        <v>0</v>
      </c>
      <c r="DI37" s="19">
        <f>'[1]XPT by commodity 2024'!KF14/1000</f>
        <v>56.311199999999999</v>
      </c>
      <c r="DJ37" s="19">
        <f>'[1]XPT by commodity 2024'!KG14/1000</f>
        <v>219.2251</v>
      </c>
      <c r="DK37" s="19">
        <f>'[1]XPT by commodity 2024'!KH14/1000</f>
        <v>309.57554999999996</v>
      </c>
      <c r="DL37" s="19">
        <f>'[1]XPT by commodity 2024'!KI14/1000</f>
        <v>137.96100000000001</v>
      </c>
      <c r="DM37" s="19">
        <f>'[1]XPT by commodity 2024'!KJ14/1000</f>
        <v>341.76951000000003</v>
      </c>
      <c r="DN37" s="19">
        <f>'[1]XPT by commodity 2024'!KK14/1000</f>
        <v>45.181640000000002</v>
      </c>
      <c r="DO37" s="19">
        <f>'[1]XPT by commodity 2024'!KL14/1000</f>
        <v>206.23157999999998</v>
      </c>
      <c r="DP37" s="19">
        <f>'[1]XPT by commodity 2024'!KM14/1000</f>
        <v>0</v>
      </c>
      <c r="DQ37" s="19">
        <f>'[1]XPT by commodity 2024'!KN14/1000</f>
        <v>303.97429999999997</v>
      </c>
      <c r="DR37" s="19">
        <f>'[1]XPT by commodity 2024'!KO14/1000</f>
        <v>0</v>
      </c>
      <c r="DS37" s="19">
        <f>'[1]XPT by commodity 2024'!KP14/1000</f>
        <v>308.8263</v>
      </c>
      <c r="DT37" s="19">
        <f>'[1]XPT by commodity 2024'!KQ14/1000</f>
        <v>49.543099999999995</v>
      </c>
      <c r="DU37" s="19">
        <f>'[1]XPT by commodity 2024'!KR14/1000</f>
        <v>92.64</v>
      </c>
    </row>
    <row r="38" spans="2:125" s="3" customFormat="1" ht="11.25" customHeight="1" x14ac:dyDescent="0.2">
      <c r="B38" s="12" t="s">
        <v>15</v>
      </c>
      <c r="C38" s="19">
        <f t="shared" ref="C38:BN38" si="68">C37/C36*1000</f>
        <v>3.9743075268817205</v>
      </c>
      <c r="D38" s="19">
        <f t="shared" si="68"/>
        <v>4.7684908602150529</v>
      </c>
      <c r="E38" s="19">
        <f t="shared" si="68"/>
        <v>4.5136416666666666</v>
      </c>
      <c r="F38" s="19">
        <f t="shared" si="68"/>
        <v>4.1056422899112661</v>
      </c>
      <c r="G38" s="19">
        <f t="shared" si="68"/>
        <v>5.0537731159276191</v>
      </c>
      <c r="H38" s="19">
        <f t="shared" si="68"/>
        <v>4.9275989206265631</v>
      </c>
      <c r="I38" s="19">
        <f t="shared" si="68"/>
        <v>4.9827226619683644</v>
      </c>
      <c r="J38" s="19">
        <f t="shared" si="68"/>
        <v>6.6169494584837549</v>
      </c>
      <c r="K38" s="19">
        <f t="shared" si="68"/>
        <v>6.2525831079643863</v>
      </c>
      <c r="L38" s="19">
        <f t="shared" si="68"/>
        <v>4.0268611882875573</v>
      </c>
      <c r="M38" s="19">
        <f t="shared" si="68"/>
        <v>5.4341320416218162</v>
      </c>
      <c r="N38" s="19">
        <f t="shared" si="68"/>
        <v>4.0862697931898886</v>
      </c>
      <c r="O38" s="19">
        <f t="shared" si="68"/>
        <v>5.5824386037641984</v>
      </c>
      <c r="P38" s="19">
        <f t="shared" si="68"/>
        <v>5.4721800321485983</v>
      </c>
      <c r="Q38" s="19">
        <f t="shared" si="68"/>
        <v>5.2717133288060261</v>
      </c>
      <c r="R38" s="19">
        <f t="shared" si="68"/>
        <v>5.3626125639379101</v>
      </c>
      <c r="S38" s="19">
        <f t="shared" si="68"/>
        <v>4.9540057677989031</v>
      </c>
      <c r="T38" s="19">
        <f t="shared" si="68"/>
        <v>4.9770929007794384</v>
      </c>
      <c r="U38" s="19">
        <f t="shared" si="68"/>
        <v>3.918086749974182</v>
      </c>
      <c r="V38" s="19">
        <f t="shared" si="68"/>
        <v>3.7859163133837641</v>
      </c>
      <c r="W38" s="19">
        <f t="shared" si="68"/>
        <v>4.2930577434525867</v>
      </c>
      <c r="X38" s="19">
        <f t="shared" si="68"/>
        <v>4.1628526661813554</v>
      </c>
      <c r="Y38" s="19">
        <f t="shared" si="68"/>
        <v>4.8817641788939055</v>
      </c>
      <c r="Z38" s="19">
        <f t="shared" si="68"/>
        <v>2.8043949167427207</v>
      </c>
      <c r="AA38" s="19">
        <f t="shared" si="68"/>
        <v>2.9849817915358989</v>
      </c>
      <c r="AB38" s="19">
        <f t="shared" si="68"/>
        <v>4.5731387755102046</v>
      </c>
      <c r="AC38" s="19">
        <f t="shared" si="68"/>
        <v>4.5666947833920233</v>
      </c>
      <c r="AD38" s="19">
        <f t="shared" si="68"/>
        <v>4.393159357664234</v>
      </c>
      <c r="AE38" s="19">
        <f t="shared" si="68"/>
        <v>4.6766553750000011</v>
      </c>
      <c r="AF38" s="19">
        <f t="shared" si="68"/>
        <v>5.039305615398554</v>
      </c>
      <c r="AG38" s="19">
        <f t="shared" si="68"/>
        <v>0.77007649045717286</v>
      </c>
      <c r="AH38" s="19">
        <f t="shared" si="68"/>
        <v>1.9641222348916765</v>
      </c>
      <c r="AI38" s="19">
        <f t="shared" si="68"/>
        <v>14.423454</v>
      </c>
      <c r="AJ38" s="19">
        <f t="shared" si="68"/>
        <v>5.0534454118567798</v>
      </c>
      <c r="AK38" s="19">
        <f t="shared" si="68"/>
        <v>3.6355155776010495</v>
      </c>
      <c r="AL38" s="19">
        <f t="shared" si="68"/>
        <v>1.3694551086684985</v>
      </c>
      <c r="AM38" s="19">
        <f t="shared" si="68"/>
        <v>5.3060516826923072</v>
      </c>
      <c r="AN38" s="19">
        <f t="shared" si="68"/>
        <v>3.5208698227320125</v>
      </c>
      <c r="AO38" s="19">
        <f t="shared" si="68"/>
        <v>4.2348463560500704</v>
      </c>
      <c r="AP38" s="19">
        <f t="shared" si="68"/>
        <v>2.9505798484301065</v>
      </c>
      <c r="AQ38" s="19">
        <f t="shared" si="68"/>
        <v>4.7539329266942678</v>
      </c>
      <c r="AR38" s="19">
        <f t="shared" si="68"/>
        <v>5.4278626823446201</v>
      </c>
      <c r="AS38" s="19">
        <f t="shared" si="68"/>
        <v>2.4748234935739362</v>
      </c>
      <c r="AT38" s="19">
        <f t="shared" si="68"/>
        <v>4.3205416126922778</v>
      </c>
      <c r="AU38" s="19">
        <f t="shared" si="68"/>
        <v>5.1999704072128239</v>
      </c>
      <c r="AV38" s="19">
        <f t="shared" si="68"/>
        <v>3.9259601531472326</v>
      </c>
      <c r="AW38" s="19">
        <f t="shared" si="68"/>
        <v>4.5949981093460677</v>
      </c>
      <c r="AX38" s="19">
        <f t="shared" si="68"/>
        <v>6.6208894378025889</v>
      </c>
      <c r="AY38" s="19">
        <f t="shared" si="68"/>
        <v>8.8142340168878164</v>
      </c>
      <c r="AZ38" s="19">
        <f t="shared" si="68"/>
        <v>6.8910330818340109</v>
      </c>
      <c r="BA38" s="19">
        <f t="shared" si="68"/>
        <v>7.2244303905487026</v>
      </c>
      <c r="BB38" s="19">
        <f t="shared" si="68"/>
        <v>6.8199014270255649</v>
      </c>
      <c r="BC38" s="19">
        <f t="shared" si="68"/>
        <v>5.5986067783263165</v>
      </c>
      <c r="BD38" s="19">
        <f t="shared" si="68"/>
        <v>6.2889466357308583</v>
      </c>
      <c r="BE38" s="19">
        <f t="shared" si="68"/>
        <v>7.8578199999999994</v>
      </c>
      <c r="BF38" s="19">
        <f t="shared" si="68"/>
        <v>4.6806861010691483</v>
      </c>
      <c r="BG38" s="19">
        <f t="shared" si="68"/>
        <v>1.9721562840828897</v>
      </c>
      <c r="BH38" s="19">
        <f t="shared" si="68"/>
        <v>2.4585321039057364</v>
      </c>
      <c r="BI38" s="19">
        <f t="shared" si="68"/>
        <v>3.6755198005778706</v>
      </c>
      <c r="BJ38" s="19">
        <f t="shared" si="68"/>
        <v>2.5474944924245495</v>
      </c>
      <c r="BK38" s="19">
        <f t="shared" si="68"/>
        <v>3.9608064562205403</v>
      </c>
      <c r="BL38" s="19">
        <f t="shared" si="68"/>
        <v>5.6126099999999992</v>
      </c>
      <c r="BM38" s="19">
        <f t="shared" si="68"/>
        <v>3.9070886907204958</v>
      </c>
      <c r="BN38" s="19">
        <f t="shared" si="68"/>
        <v>2.0458327832107712</v>
      </c>
      <c r="BO38" s="19">
        <f t="shared" ref="BO38:DG38" si="69">BO37/BO36*1000</f>
        <v>2.7744336811659247</v>
      </c>
      <c r="BP38" s="19">
        <f t="shared" si="69"/>
        <v>3.9183089716935871</v>
      </c>
      <c r="BQ38" s="19">
        <f t="shared" si="69"/>
        <v>1.6438958832933654</v>
      </c>
      <c r="BR38" s="19">
        <f t="shared" si="69"/>
        <v>3.7732351282051275</v>
      </c>
      <c r="BS38" s="19">
        <f t="shared" si="69"/>
        <v>3.1164396334601574</v>
      </c>
      <c r="BT38" s="19">
        <f t="shared" si="69"/>
        <v>6.9923183333333334</v>
      </c>
      <c r="BU38" s="19">
        <f t="shared" si="69"/>
        <v>2.8058362369337981</v>
      </c>
      <c r="BV38" s="19">
        <f t="shared" si="69"/>
        <v>2.557343205128205</v>
      </c>
      <c r="BW38" s="19">
        <v>0</v>
      </c>
      <c r="BX38" s="19">
        <f t="shared" si="69"/>
        <v>6.3629045</v>
      </c>
      <c r="BY38" s="19">
        <f t="shared" si="69"/>
        <v>2.4317232622361615</v>
      </c>
      <c r="BZ38" s="19">
        <f t="shared" si="69"/>
        <v>287.01813749999997</v>
      </c>
      <c r="CA38" s="19">
        <f t="shared" si="69"/>
        <v>3.2590579612694994</v>
      </c>
      <c r="CB38" s="19">
        <f t="shared" si="69"/>
        <v>3.3747717627574785</v>
      </c>
      <c r="CC38" s="19">
        <f t="shared" si="69"/>
        <v>7.5089425478767691</v>
      </c>
      <c r="CD38" s="19">
        <f t="shared" si="69"/>
        <v>3.2575266113485877</v>
      </c>
      <c r="CE38" s="19">
        <f t="shared" si="69"/>
        <v>5.5789870218247213</v>
      </c>
      <c r="CF38" s="19">
        <f t="shared" si="69"/>
        <v>4.0453099990357728</v>
      </c>
      <c r="CG38" s="19">
        <f t="shared" si="69"/>
        <v>5.3087954407940998</v>
      </c>
      <c r="CH38" s="19">
        <f t="shared" si="69"/>
        <v>3.93381861575179</v>
      </c>
      <c r="CI38" s="19">
        <f t="shared" si="69"/>
        <v>3.448163914390078</v>
      </c>
      <c r="CJ38" s="19">
        <f t="shared" si="69"/>
        <v>2.2540426329156085</v>
      </c>
      <c r="CK38" s="19">
        <f t="shared" si="69"/>
        <v>3.3484110499532664</v>
      </c>
      <c r="CL38" s="19">
        <f t="shared" si="69"/>
        <v>5.1072613562844316</v>
      </c>
      <c r="CM38" s="19">
        <f t="shared" si="69"/>
        <v>3.8594742717744106</v>
      </c>
      <c r="CN38" s="19">
        <f t="shared" si="69"/>
        <v>7.1435638640219992</v>
      </c>
      <c r="CO38" s="19">
        <f t="shared" si="69"/>
        <v>7.5020719602977675</v>
      </c>
      <c r="CP38" s="19">
        <f t="shared" si="69"/>
        <v>5.5271686049571116</v>
      </c>
      <c r="CQ38" s="19">
        <f t="shared" si="69"/>
        <v>5.7657246376811591</v>
      </c>
      <c r="CR38" s="19">
        <f t="shared" si="69"/>
        <v>7.8157742857142845</v>
      </c>
      <c r="CS38" s="19">
        <f t="shared" si="69"/>
        <v>4.0190583392476933</v>
      </c>
      <c r="CT38" s="19">
        <f t="shared" si="69"/>
        <v>4.8220751824817514</v>
      </c>
      <c r="CU38" s="19">
        <f t="shared" si="69"/>
        <v>5.6000629420084875</v>
      </c>
      <c r="CV38" s="19">
        <v>0</v>
      </c>
      <c r="CW38" s="19">
        <f t="shared" si="69"/>
        <v>2.6382243809975119</v>
      </c>
      <c r="CX38" s="19">
        <f t="shared" si="69"/>
        <v>5.1702720210531643</v>
      </c>
      <c r="CY38" s="19">
        <f t="shared" si="69"/>
        <v>4.5311064440854425</v>
      </c>
      <c r="CZ38" s="19">
        <f t="shared" si="69"/>
        <v>2.8071660106506133</v>
      </c>
      <c r="DA38" s="19">
        <v>0</v>
      </c>
      <c r="DB38" s="19">
        <f t="shared" si="69"/>
        <v>6.2745254745254746</v>
      </c>
      <c r="DC38" s="19">
        <v>0</v>
      </c>
      <c r="DD38" s="19">
        <f t="shared" si="69"/>
        <v>7.9881817948717959</v>
      </c>
      <c r="DE38" s="19">
        <v>0</v>
      </c>
      <c r="DF38" s="19">
        <f t="shared" si="69"/>
        <v>4.1465422596572763</v>
      </c>
      <c r="DG38" s="19">
        <f t="shared" si="69"/>
        <v>3.9872449704515671</v>
      </c>
      <c r="DH38" s="19">
        <v>0</v>
      </c>
      <c r="DI38" s="19">
        <v>1</v>
      </c>
      <c r="DJ38" s="19">
        <v>2</v>
      </c>
      <c r="DK38" s="19">
        <v>3</v>
      </c>
      <c r="DL38" s="19">
        <v>4</v>
      </c>
      <c r="DM38" s="19">
        <v>5</v>
      </c>
      <c r="DN38" s="19">
        <v>6</v>
      </c>
      <c r="DO38" s="19">
        <v>7</v>
      </c>
      <c r="DP38" s="19">
        <v>8</v>
      </c>
      <c r="DQ38" s="19">
        <v>9</v>
      </c>
      <c r="DR38" s="19">
        <v>10</v>
      </c>
      <c r="DS38" s="19">
        <v>11</v>
      </c>
      <c r="DT38" s="19">
        <v>12</v>
      </c>
      <c r="DU38" s="19">
        <v>13</v>
      </c>
    </row>
    <row r="39" spans="2:125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</row>
    <row r="40" spans="2:125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f>'[1]Tab 2A 2024'!AY$40</f>
        <v>2</v>
      </c>
      <c r="AZ40" s="20">
        <f>'[1]Tab 2A 2024'!AZ$40</f>
        <v>7.0000000000000007E-2</v>
      </c>
      <c r="BA40" s="20">
        <f>'[1]Tab 2A 2024'!BA$40</f>
        <v>7.0000000000000007E-2</v>
      </c>
      <c r="BB40" s="20">
        <f>'[1]Tab 2A 2024'!BB$40</f>
        <v>7.0000000000000007E-2</v>
      </c>
      <c r="BC40" s="20">
        <f>'[1]Tab 2A 2024'!BC$40</f>
        <v>7.0000000000000007E-2</v>
      </c>
      <c r="BD40" s="20">
        <f>'[1]Tab 2A 2024'!BD$40</f>
        <v>7.0000000000000007E-2</v>
      </c>
      <c r="BE40" s="20">
        <f>'[1]Tab 2A 2024'!BE$40</f>
        <v>7.0000000000000007E-2</v>
      </c>
      <c r="BF40" s="20">
        <f>'[1]Tab 2A 2024'!BF$40</f>
        <v>7.0000000000000007E-2</v>
      </c>
      <c r="BG40" s="20">
        <f>'[1]Tab 2A 2024'!BG$40</f>
        <v>7.0000000000000007E-2</v>
      </c>
      <c r="BH40" s="20">
        <f>'[1]Tab 2A 2024'!BH$40</f>
        <v>7.0000000000000007E-2</v>
      </c>
      <c r="BI40" s="20">
        <f>'[1]Tab 2A 2024'!BI$40</f>
        <v>7.0000000000000007E-2</v>
      </c>
      <c r="BJ40" s="20">
        <f>'[1]Tab 2A 2024'!BJ$40</f>
        <v>7.0000000000000007E-2</v>
      </c>
      <c r="BK40" s="20">
        <f>'[1]Tab 2A 2024'!BK$40</f>
        <v>0</v>
      </c>
      <c r="BL40" s="20">
        <f>'[1]Tab 2A 2024'!BL$40</f>
        <v>0</v>
      </c>
      <c r="BM40" s="20">
        <f>'[1]Tab 2A 2024'!BM$40</f>
        <v>27.167999999999999</v>
      </c>
      <c r="BN40" s="20">
        <f>'[1]Tab 2A 2024'!BN$40</f>
        <v>135.22</v>
      </c>
      <c r="BO40" s="20">
        <f>'[1]Tab 2A 2024'!BO$40</f>
        <v>0</v>
      </c>
      <c r="BP40" s="20">
        <f>'[1]Tab 2A 2024'!BP$40</f>
        <v>72.56</v>
      </c>
      <c r="BQ40" s="20">
        <f>'[1]Tab 2A 2024'!BQ$40</f>
        <v>0</v>
      </c>
      <c r="BR40" s="20">
        <f>'[1]Tab 2A 2024'!BR$40</f>
        <v>153.64500000000001</v>
      </c>
      <c r="BS40" s="20">
        <f>'[1]Tab 2A 2024'!BS$40</f>
        <v>0</v>
      </c>
      <c r="BT40" s="20">
        <f>'[1]Tab 2A 2024'!BT$40</f>
        <v>0</v>
      </c>
      <c r="BU40" s="20">
        <f>'[1]Tab 2A 2024'!BU$40</f>
        <v>0</v>
      </c>
      <c r="BV40" s="20">
        <f>'[1]Tab 2A 2024'!BV$40</f>
        <v>0</v>
      </c>
      <c r="BW40" s="20">
        <f>'[1]Tab 2A 2024'!BW$40</f>
        <v>0</v>
      </c>
      <c r="BX40" s="20">
        <f>'[1]Tab 2A 2024'!BX$40</f>
        <v>3.0000000000000001E-3</v>
      </c>
      <c r="BY40" s="20">
        <f>'[1]Tab 2A 2024'!BY$40</f>
        <v>111.56</v>
      </c>
      <c r="BZ40" s="20">
        <f>'[1]Tab 2A 2024'!BZ$40</f>
        <v>0.48</v>
      </c>
      <c r="CA40" s="20">
        <f>'[1]Tab 2A 2024'!CA$40</f>
        <v>0</v>
      </c>
      <c r="CB40" s="20">
        <f>'[1]Tab 2A 2024'!CB$40</f>
        <v>3.0720000000000001</v>
      </c>
      <c r="CC40" s="20">
        <f>'[1]Tab 2A 2024'!CC$40</f>
        <v>223.87</v>
      </c>
      <c r="CD40" s="20">
        <f>'[1]Tab 2A 2024'!CD$40</f>
        <v>3.7440000000000002</v>
      </c>
      <c r="CE40" s="20">
        <f>'[1]Tab 2A 2024'!CE$40</f>
        <v>0</v>
      </c>
      <c r="CF40" s="20">
        <f>'[1]Tab 2A 2024'!CF$40</f>
        <v>0</v>
      </c>
      <c r="CG40" s="20">
        <f>'[1]Tab 2A 2024'!CG$40</f>
        <v>196.97</v>
      </c>
      <c r="CH40" s="20">
        <f>'[1]Tab 2A 2024'!CH$40</f>
        <v>0</v>
      </c>
      <c r="CI40" s="20">
        <f>'[1]Tab 2A 2024'!CI$40</f>
        <v>0</v>
      </c>
      <c r="CJ40" s="20">
        <f>'[1]Tab 2A 2024'!CJ$40</f>
        <v>0</v>
      </c>
      <c r="CK40" s="20">
        <f>'[1]Tab 2A 2024'!CK$40</f>
        <v>137.69999999999999</v>
      </c>
      <c r="CL40" s="20">
        <f>'[1]Tab 2A 2024'!CL$40</f>
        <v>0.94599999999999995</v>
      </c>
      <c r="CM40" s="20">
        <f>'[1]Tab 2A 2024'!CM$40</f>
        <v>155.36500000000001</v>
      </c>
      <c r="CN40" s="20">
        <f>'[1]Tab 2A 2024'!CN$40</f>
        <v>126.12</v>
      </c>
      <c r="CO40" s="20">
        <f>'[1]Tab 2A 2024'!CO$40</f>
        <v>0</v>
      </c>
      <c r="CP40" s="20">
        <f>'[1]Tab 2A 2024'!CP$40</f>
        <v>0</v>
      </c>
      <c r="CQ40" s="20">
        <f>'[1]Tab 2A 2024'!CQ$40</f>
        <v>0</v>
      </c>
      <c r="CR40" s="20">
        <f>'[1]Tab 2A 2024'!CR$40</f>
        <v>0</v>
      </c>
      <c r="CS40" s="20">
        <f>'[1]Tab 2A 2024'!CS$40</f>
        <v>164.88</v>
      </c>
      <c r="CT40" s="20">
        <f>'[1]Tab 2A 2024'!CT$40</f>
        <v>0</v>
      </c>
      <c r="CU40" s="20">
        <f>'[1]Tab 2A 2024'!CU$40</f>
        <v>0</v>
      </c>
      <c r="CV40" s="20">
        <f>'[1]Tab 2A 2024'!CV$40</f>
        <v>3.0000000000000001E-3</v>
      </c>
      <c r="CW40" s="20">
        <f>'[1]Tab 2A 2024'!CW$40</f>
        <v>3.0000000000000001E-3</v>
      </c>
      <c r="CX40" s="20">
        <f>'[1]Tab 2A 2024'!CX$40</f>
        <v>0</v>
      </c>
      <c r="CY40" s="20">
        <f>'[1]Tab 2A 2024'!CY$40</f>
        <v>19.760000000000002</v>
      </c>
      <c r="CZ40" s="20">
        <f>'[1]Tab 2A 2024'!CZ$40</f>
        <v>0</v>
      </c>
      <c r="DA40" s="20">
        <f>'[1]Tab 2A 2024'!DA$40</f>
        <v>37.979999999999997</v>
      </c>
      <c r="DB40" s="20">
        <f>'[1]Tab 2A 2024'!DB$40</f>
        <v>261.13499999999999</v>
      </c>
      <c r="DC40" s="20">
        <f>'[1]Tab 2A 2024'!DC$40</f>
        <v>44.4</v>
      </c>
      <c r="DD40" s="20">
        <f>'[1]Tab 2A 2024'!DD$40</f>
        <v>131.18</v>
      </c>
      <c r="DE40" s="20">
        <f>'[1]Tab 2A 2024'!DE$40</f>
        <v>0</v>
      </c>
      <c r="DF40" s="20">
        <f>'[1]Tab 2A 2024'!DF$40</f>
        <v>154.97499999999999</v>
      </c>
      <c r="DG40" s="20">
        <f>'[1]Tab 2A 2024'!DG$40</f>
        <v>0</v>
      </c>
      <c r="DH40" s="20">
        <f>'[1]Tab 2A 2024'!DH$40</f>
        <v>0</v>
      </c>
      <c r="DI40" s="20">
        <f>'[1]Tab 2A 2024'!DI$40</f>
        <v>0</v>
      </c>
      <c r="DJ40" s="20">
        <f>'[1]Tab 2A 2024'!DJ$40</f>
        <v>108.74</v>
      </c>
      <c r="DK40" s="20">
        <f>'[1]Tab 2A 2024'!DK$40</f>
        <v>66.510000000000005</v>
      </c>
      <c r="DL40" s="20">
        <f>'[1]Tab 2A 2024'!DL$40</f>
        <v>0</v>
      </c>
      <c r="DM40" s="20">
        <f>'[1]Tab 2A 2024'!DM$40</f>
        <v>68.66</v>
      </c>
      <c r="DN40" s="20">
        <f>'[1]Tab 2A 2024'!DN$40</f>
        <v>21.16</v>
      </c>
      <c r="DO40" s="20">
        <f>'[1]Tab 2A 2024'!DO$40</f>
        <v>0</v>
      </c>
      <c r="DP40" s="20">
        <f>'[1]Tab 2A 2024'!DP$40</f>
        <v>0</v>
      </c>
      <c r="DQ40" s="20">
        <f>'[1]Tab 2A 2024'!DQ$40</f>
        <v>130.19499999999999</v>
      </c>
      <c r="DR40" s="20">
        <f>'[1]Tab 2A 2024'!DR$40</f>
        <v>71.081999999999994</v>
      </c>
      <c r="DS40" s="20">
        <f>'[1]Tab 2A 2024'!DS$40</f>
        <v>0</v>
      </c>
      <c r="DT40" s="20">
        <f>'[1]Tab 2A 2024'!DT$40</f>
        <v>0</v>
      </c>
      <c r="DU40" s="20">
        <f>'[1]Tab 2A 2024'!DU$40</f>
        <v>44.4</v>
      </c>
    </row>
    <row r="41" spans="2:125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f>'[1]XPT by commodity 2024'!HV31/1000</f>
        <v>0.42699999999999999</v>
      </c>
      <c r="AZ41" s="19">
        <f>'[1]XPT by commodity 2024'!HW31/1000</f>
        <v>15.43</v>
      </c>
      <c r="BA41" s="19">
        <f>'[1]XPT by commodity 2024'!HX31/1000</f>
        <v>0</v>
      </c>
      <c r="BB41" s="19">
        <f>'[1]XPT by commodity 2024'!HY31/1000</f>
        <v>0</v>
      </c>
      <c r="BC41" s="19">
        <f>'[1]XPT by commodity 2024'!HZ31/1000</f>
        <v>0</v>
      </c>
      <c r="BD41" s="19">
        <f>'[1]XPT by commodity 2024'!IA31/1000</f>
        <v>55.036000000000001</v>
      </c>
      <c r="BE41" s="19">
        <f>'[1]XPT by commodity 2024'!IB31/1000</f>
        <v>0</v>
      </c>
      <c r="BF41" s="19">
        <f>'[1]XPT by commodity 2024'!IC31/1000</f>
        <v>0</v>
      </c>
      <c r="BG41" s="19">
        <f>'[1]XPT by commodity 2024'!ID31/1000</f>
        <v>0</v>
      </c>
      <c r="BH41" s="19">
        <f>'[1]XPT by commodity 2024'!IE31/1000</f>
        <v>0</v>
      </c>
      <c r="BI41" s="19">
        <f>'[1]XPT by commodity 2024'!IF31/1000</f>
        <v>48.685000000000002</v>
      </c>
      <c r="BJ41" s="19">
        <f>'[1]XPT by commodity 2024'!IG31/1000</f>
        <v>43.746919999999996</v>
      </c>
      <c r="BK41" s="19">
        <f>'[1]XPT by commodity 2024'!IH31/1000</f>
        <v>0</v>
      </c>
      <c r="BL41" s="19">
        <f>'[1]XPT by commodity 2024'!II31/1000</f>
        <v>0</v>
      </c>
      <c r="BM41" s="19">
        <f>'[1]XPT by commodity 2024'!IJ31/1000</f>
        <v>151.87037000000001</v>
      </c>
      <c r="BN41" s="19">
        <f>'[1]XPT by commodity 2024'!IK31/1000</f>
        <v>80.430340000000001</v>
      </c>
      <c r="BO41" s="19">
        <f>'[1]XPT by commodity 2024'!IL31/1000</f>
        <v>0</v>
      </c>
      <c r="BP41" s="19">
        <f>'[1]XPT by commodity 2024'!IM31/1000</f>
        <v>80.119140000000002</v>
      </c>
      <c r="BQ41" s="19">
        <f>'[1]XPT by commodity 2024'!IN31/1000</f>
        <v>0</v>
      </c>
      <c r="BR41" s="19">
        <f>'[1]XPT by commodity 2024'!IO31/1000</f>
        <v>85.749970000000005</v>
      </c>
      <c r="BS41" s="19">
        <f>'[1]XPT by commodity 2024'!IP31/1000</f>
        <v>0</v>
      </c>
      <c r="BT41" s="19">
        <f>'[1]XPT by commodity 2024'!IQ31/1000</f>
        <v>0</v>
      </c>
      <c r="BU41" s="19">
        <f>'[1]XPT by commodity 2024'!IR31/1000</f>
        <v>0</v>
      </c>
      <c r="BV41" s="19">
        <f>'[1]XPT by commodity 2024'!IS31/1000</f>
        <v>0</v>
      </c>
      <c r="BW41" s="19">
        <f>'[1]XPT by commodity 2024'!IT31/1000</f>
        <v>0</v>
      </c>
      <c r="BX41" s="19">
        <f>'[1]XPT by commodity 2024'!IU31/1000</f>
        <v>0.15</v>
      </c>
      <c r="BY41" s="19">
        <f>'[1]XPT by commodity 2024'!IV31/1000</f>
        <v>59.399370000000005</v>
      </c>
      <c r="BZ41" s="19">
        <f>'[1]XPT by commodity 2024'!IW31/1000</f>
        <v>3.8250000000000002</v>
      </c>
      <c r="CA41" s="19">
        <f>'[1]XPT by commodity 2024'!IX31/1000</f>
        <v>0</v>
      </c>
      <c r="CB41" s="19">
        <f>'[1]XPT by commodity 2024'!IY31/1000</f>
        <v>95.737639999999999</v>
      </c>
      <c r="CC41" s="19">
        <f>'[1]XPT by commodity 2024'!IZ31/1000</f>
        <v>123.613</v>
      </c>
      <c r="CD41" s="19">
        <f>'[1]XPT by commodity 2024'!JA31/1000</f>
        <v>37.750190000000003</v>
      </c>
      <c r="CE41" s="19">
        <f>'[1]XPT by commodity 2024'!JB31/1000</f>
        <v>0</v>
      </c>
      <c r="CF41" s="19">
        <f>'[1]XPT by commodity 2024'!JC31/1000</f>
        <v>0</v>
      </c>
      <c r="CG41" s="19">
        <f>'[1]XPT by commodity 2024'!JD31/1000</f>
        <v>105.33266</v>
      </c>
      <c r="CH41" s="19">
        <f>'[1]XPT by commodity 2024'!JE31/1000</f>
        <v>0</v>
      </c>
      <c r="CI41" s="19">
        <f>'[1]XPT by commodity 2024'!JF31/1000</f>
        <v>0</v>
      </c>
      <c r="CJ41" s="19">
        <f>'[1]XPT by commodity 2024'!JG31/1000</f>
        <v>0</v>
      </c>
      <c r="CK41" s="19">
        <f>'[1]XPT by commodity 2024'!JH31/1000</f>
        <v>75.665970000000002</v>
      </c>
      <c r="CL41" s="19">
        <f>'[1]XPT by commodity 2024'!JI31/1000</f>
        <v>8.82</v>
      </c>
      <c r="CM41" s="19">
        <f>'[1]XPT by commodity 2024'!JJ31/1000</f>
        <v>105.43499</v>
      </c>
      <c r="CN41" s="19">
        <f>'[1]XPT by commodity 2024'!JK31/1000</f>
        <v>70.289210000000011</v>
      </c>
      <c r="CO41" s="19">
        <f>'[1]XPT by commodity 2024'!JL31/1000</f>
        <v>0</v>
      </c>
      <c r="CP41" s="19">
        <f>'[1]XPT by commodity 2024'!JM31/1000</f>
        <v>0</v>
      </c>
      <c r="CQ41" s="19">
        <f>'[1]XPT by commodity 2024'!JN31/1000</f>
        <v>0</v>
      </c>
      <c r="CR41" s="19">
        <f>'[1]XPT by commodity 2024'!JO31/1000</f>
        <v>0</v>
      </c>
      <c r="CS41" s="19">
        <f>'[1]XPT by commodity 2024'!JP31/1000</f>
        <v>114.37299</v>
      </c>
      <c r="CT41" s="19">
        <f>'[1]XPT by commodity 2024'!JQ31/1000</f>
        <v>0</v>
      </c>
      <c r="CU41" s="19">
        <f>'[1]XPT by commodity 2024'!JR31/1000</f>
        <v>0</v>
      </c>
      <c r="CV41" s="19">
        <f>'[1]XPT by commodity 2024'!JS31/1000</f>
        <v>5.0000000000000001E-3</v>
      </c>
      <c r="CW41" s="19">
        <f>'[1]XPT by commodity 2024'!JT31/1000</f>
        <v>0</v>
      </c>
      <c r="CX41" s="19">
        <f>'[1]XPT by commodity 2024'!JU31/1000</f>
        <v>0</v>
      </c>
      <c r="CY41" s="19">
        <f>'[1]XPT by commodity 2024'!JV31/1000</f>
        <v>13.488479999999999</v>
      </c>
      <c r="CZ41" s="19">
        <f>'[1]XPT by commodity 2024'!JW31/1000</f>
        <v>0</v>
      </c>
      <c r="DA41" s="19">
        <f>'[1]XPT by commodity 2024'!JX31/1000</f>
        <v>42.026040000000002</v>
      </c>
      <c r="DB41" s="19">
        <f>'[1]XPT by commodity 2024'!JY31/1000</f>
        <v>88.819100000000006</v>
      </c>
      <c r="DC41" s="19">
        <f>'[1]XPT by commodity 2024'!JZ31/1000</f>
        <v>51.343199999999996</v>
      </c>
      <c r="DD41" s="19">
        <f>'[1]XPT by commodity 2024'!KA31/1000</f>
        <v>117.81967999999999</v>
      </c>
      <c r="DE41" s="19">
        <f>'[1]XPT by commodity 2024'!KB31/1000</f>
        <v>0</v>
      </c>
      <c r="DF41" s="19">
        <f>'[1]XPT by commodity 2024'!KC31/1000</f>
        <v>178.1892</v>
      </c>
      <c r="DG41" s="19">
        <f>'[1]XPT by commodity 2024'!KD31/1000</f>
        <v>0</v>
      </c>
      <c r="DH41" s="19">
        <f>'[1]XPT by commodity 2024'!KE31/1000</f>
        <v>0</v>
      </c>
      <c r="DI41" s="19">
        <f>'[1]XPT by commodity 2024'!KF31/1000</f>
        <v>0</v>
      </c>
      <c r="DJ41" s="19">
        <f>'[1]XPT by commodity 2024'!KG31/1000</f>
        <v>91.182539999999989</v>
      </c>
      <c r="DK41" s="19">
        <f>'[1]XPT by commodity 2024'!KH31/1000</f>
        <v>75.9375</v>
      </c>
      <c r="DL41" s="19">
        <f>'[1]XPT by commodity 2024'!KI31/1000</f>
        <v>0</v>
      </c>
      <c r="DM41" s="19">
        <f>'[1]XPT by commodity 2024'!KJ31/1000</f>
        <v>101.87595</v>
      </c>
      <c r="DN41" s="19">
        <f>'[1]XPT by commodity 2024'!KK31/1000</f>
        <v>7.2407399999999997</v>
      </c>
      <c r="DO41" s="19">
        <f>'[1]XPT by commodity 2024'!KL31/1000</f>
        <v>0</v>
      </c>
      <c r="DP41" s="19">
        <f>'[1]XPT by commodity 2024'!KM31/1000</f>
        <v>0</v>
      </c>
      <c r="DQ41" s="19">
        <f>'[1]XPT by commodity 2024'!KN31/1000</f>
        <v>295.16305999999997</v>
      </c>
      <c r="DR41" s="19">
        <f>'[1]XPT by commodity 2024'!KO31/1000</f>
        <v>120.4101</v>
      </c>
      <c r="DS41" s="19">
        <f>'[1]XPT by commodity 2024'!KP31/1000</f>
        <v>0</v>
      </c>
      <c r="DT41" s="19">
        <f>'[1]XPT by commodity 2024'!KQ31/1000</f>
        <v>0</v>
      </c>
      <c r="DU41" s="19">
        <f>'[1]XPT by commodity 2024'!KR31/1000</f>
        <v>54.993600000000001</v>
      </c>
    </row>
    <row r="42" spans="2:125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70">AY41/AY40*1000</f>
        <v>213.5</v>
      </c>
      <c r="AZ42" s="19">
        <f t="shared" si="70"/>
        <v>220428.57142857142</v>
      </c>
      <c r="BA42" s="19">
        <f t="shared" si="70"/>
        <v>0</v>
      </c>
      <c r="BB42" s="19">
        <f t="shared" si="70"/>
        <v>0</v>
      </c>
      <c r="BC42" s="19">
        <f t="shared" si="70"/>
        <v>0</v>
      </c>
      <c r="BD42" s="19">
        <f t="shared" si="70"/>
        <v>786228.57142857136</v>
      </c>
      <c r="BE42" s="19">
        <f t="shared" si="70"/>
        <v>0</v>
      </c>
      <c r="BF42" s="19">
        <f t="shared" si="70"/>
        <v>0</v>
      </c>
      <c r="BG42" s="19">
        <f t="shared" si="70"/>
        <v>0</v>
      </c>
      <c r="BH42" s="19">
        <f t="shared" si="70"/>
        <v>0</v>
      </c>
      <c r="BI42" s="19">
        <f t="shared" si="70"/>
        <v>695500</v>
      </c>
      <c r="BJ42" s="19">
        <f t="shared" si="70"/>
        <v>624955.99999999988</v>
      </c>
      <c r="BK42" s="19">
        <v>0</v>
      </c>
      <c r="BL42" s="19">
        <v>0</v>
      </c>
      <c r="BM42" s="19">
        <f t="shared" si="70"/>
        <v>5590.0460100117789</v>
      </c>
      <c r="BN42" s="19">
        <f t="shared" si="70"/>
        <v>594.81097470788347</v>
      </c>
      <c r="BO42" s="19">
        <v>0</v>
      </c>
      <c r="BP42" s="19">
        <f t="shared" si="70"/>
        <v>1104.1777839029769</v>
      </c>
      <c r="BQ42" s="19">
        <v>0</v>
      </c>
      <c r="BR42" s="19">
        <f t="shared" si="70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70"/>
        <v>50000</v>
      </c>
      <c r="BY42" s="19">
        <f t="shared" si="70"/>
        <v>532.44325923270003</v>
      </c>
      <c r="BZ42" s="19">
        <f t="shared" si="70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F42" si="71">CK41/CK40*1000</f>
        <v>549.49869281045756</v>
      </c>
      <c r="CL42" s="19">
        <f t="shared" si="71"/>
        <v>9323.4672304439755</v>
      </c>
      <c r="CM42" s="19">
        <f t="shared" si="71"/>
        <v>678.62768319763131</v>
      </c>
      <c r="CN42" s="19">
        <f t="shared" si="71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71"/>
        <v>693.67412663755454</v>
      </c>
      <c r="CT42" s="19">
        <v>0</v>
      </c>
      <c r="CU42" s="19">
        <v>0</v>
      </c>
      <c r="CV42" s="19">
        <f t="shared" si="71"/>
        <v>1666.6666666666667</v>
      </c>
      <c r="CW42" s="19">
        <f t="shared" si="71"/>
        <v>0</v>
      </c>
      <c r="CX42" s="19">
        <v>0</v>
      </c>
      <c r="CY42" s="19">
        <f t="shared" si="71"/>
        <v>682.61538461538453</v>
      </c>
      <c r="CZ42" s="19">
        <v>0</v>
      </c>
      <c r="DA42" s="19">
        <f t="shared" si="71"/>
        <v>1106.5308056872038</v>
      </c>
      <c r="DB42" s="19">
        <f t="shared" si="71"/>
        <v>340.12713730445944</v>
      </c>
      <c r="DC42" s="19">
        <f t="shared" si="71"/>
        <v>1156.3783783783783</v>
      </c>
      <c r="DD42" s="19">
        <f t="shared" si="71"/>
        <v>898.15276719012036</v>
      </c>
      <c r="DE42" s="19">
        <v>0</v>
      </c>
      <c r="DF42" s="19">
        <f t="shared" si="71"/>
        <v>1149.7931924503953</v>
      </c>
      <c r="DG42" s="19">
        <v>0</v>
      </c>
      <c r="DH42" s="19">
        <v>0</v>
      </c>
      <c r="DI42" s="19">
        <v>1</v>
      </c>
      <c r="DJ42" s="19">
        <v>2</v>
      </c>
      <c r="DK42" s="19">
        <v>3</v>
      </c>
      <c r="DL42" s="19">
        <v>4</v>
      </c>
      <c r="DM42" s="19">
        <v>5</v>
      </c>
      <c r="DN42" s="19">
        <v>6</v>
      </c>
      <c r="DO42" s="19">
        <v>7</v>
      </c>
      <c r="DP42" s="19">
        <v>8</v>
      </c>
      <c r="DQ42" s="19">
        <v>9</v>
      </c>
      <c r="DR42" s="19">
        <v>10</v>
      </c>
      <c r="DS42" s="19">
        <v>11</v>
      </c>
      <c r="DT42" s="19">
        <v>12</v>
      </c>
      <c r="DU42" s="19">
        <v>13</v>
      </c>
    </row>
    <row r="43" spans="2:125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</row>
    <row r="44" spans="2:125" s="3" customFormat="1" ht="14.25" customHeight="1" x14ac:dyDescent="0.2">
      <c r="B44" s="12" t="s">
        <v>4</v>
      </c>
      <c r="C44" s="19">
        <f>'[1]Tab 2A 2024'!C$44</f>
        <v>6.8179999999999996</v>
      </c>
      <c r="D44" s="19">
        <f>'[1]Tab 2A 2024'!D$44</f>
        <v>50.106000000000002</v>
      </c>
      <c r="E44" s="19">
        <f>'[1]Tab 2A 2024'!E$44</f>
        <v>51.612000000000002</v>
      </c>
      <c r="F44" s="19">
        <f>'[1]Tab 2A 2024'!F$44</f>
        <v>18.678000000000001</v>
      </c>
      <c r="G44" s="19">
        <f>'[1]Tab 2A 2024'!G$44</f>
        <v>37.4</v>
      </c>
      <c r="H44" s="19">
        <f>'[1]Tab 2A 2024'!H$44</f>
        <v>55.44</v>
      </c>
      <c r="I44" s="19">
        <f>'[1]Tab 2A 2024'!I$44</f>
        <v>41.18</v>
      </c>
      <c r="J44" s="19">
        <f>'[1]Tab 2A 2024'!J$44</f>
        <v>73.92</v>
      </c>
      <c r="K44" s="19">
        <f>'[1]Tab 2A 2024'!K$44</f>
        <v>18.48</v>
      </c>
      <c r="L44" s="19">
        <f>'[1]Tab 2A 2024'!L$44</f>
        <v>92.4</v>
      </c>
      <c r="M44" s="19">
        <f>'[1]Tab 2A 2024'!M$44</f>
        <v>124.97199999999999</v>
      </c>
      <c r="N44" s="19">
        <f>'[1]Tab 2A 2024'!N$44</f>
        <v>73.92</v>
      </c>
      <c r="O44" s="19">
        <f>'[1]Tab 2A 2024'!O$44</f>
        <v>52.96</v>
      </c>
      <c r="P44" s="19">
        <f>'[1]Tab 2A 2024'!P$44</f>
        <v>88.92</v>
      </c>
      <c r="Q44" s="19">
        <f>'[1]Tab 2A 2024'!Q$44</f>
        <v>105.92</v>
      </c>
      <c r="R44" s="19">
        <f>'[1]Tab 2A 2024'!R$44</f>
        <v>34.479999999999997</v>
      </c>
      <c r="S44" s="19">
        <f>'[1]Tab 2A 2024'!S$44</f>
        <v>77.772999999999996</v>
      </c>
      <c r="T44" s="19">
        <f>'[1]Tab 2A 2024'!T$44</f>
        <v>44.308999999999997</v>
      </c>
      <c r="U44" s="19">
        <f>'[1]Tab 2A 2024'!U$44</f>
        <v>37.683999999999997</v>
      </c>
      <c r="V44" s="19">
        <f>'[1]Tab 2A 2024'!V$44</f>
        <v>75.902000000000001</v>
      </c>
      <c r="W44" s="19">
        <f>'[1]Tab 2A 2024'!W$44</f>
        <v>71.5</v>
      </c>
      <c r="X44" s="19">
        <f>'[1]Tab 2A 2024'!X$44</f>
        <v>19.48</v>
      </c>
      <c r="Y44" s="19">
        <f>'[1]Tab 2A 2024'!Y$44</f>
        <v>205.07300000000001</v>
      </c>
      <c r="Z44" s="19">
        <f>'[1]Tab 2A 2024'!Z$44</f>
        <v>113.13500000000001</v>
      </c>
      <c r="AA44" s="19">
        <f>'[1]Tab 2A 2024'!AA$44</f>
        <v>100.318</v>
      </c>
      <c r="AB44" s="19">
        <f>'[1]Tab 2A 2024'!AB$44</f>
        <v>158.37</v>
      </c>
      <c r="AC44" s="19">
        <f>'[1]Tab 2A 2024'!AC$44</f>
        <v>218.05</v>
      </c>
      <c r="AD44" s="19">
        <f>'[1]Tab 2A 2024'!AD$44</f>
        <v>195.37</v>
      </c>
      <c r="AE44" s="19">
        <f>'[1]Tab 2A 2024'!AE$44</f>
        <v>340.09</v>
      </c>
      <c r="AF44" s="19">
        <f>'[1]Tab 2A 2024'!AF$44</f>
        <v>165.84899999999999</v>
      </c>
      <c r="AG44" s="19">
        <f>'[1]Tab 2A 2024'!AG$44</f>
        <v>36.18</v>
      </c>
      <c r="AH44" s="19">
        <f>'[1]Tab 2A 2024'!AH$44</f>
        <v>49.276000000000003</v>
      </c>
      <c r="AI44" s="19">
        <f>'[1]Tab 2A 2024'!AI$44</f>
        <v>79.915999999999997</v>
      </c>
      <c r="AJ44" s="19">
        <f>'[1]Tab 2A 2024'!AJ$44</f>
        <v>53.363999999999997</v>
      </c>
      <c r="AK44" s="19">
        <f>'[1]Tab 2A 2024'!AK$44</f>
        <v>36.307000000000002</v>
      </c>
      <c r="AL44" s="19">
        <f>'[1]Tab 2A 2024'!AL$44</f>
        <v>19.908000000000001</v>
      </c>
      <c r="AM44" s="19">
        <f>'[1]Tab 2A 2024'!AM$44</f>
        <v>73.164109999999994</v>
      </c>
      <c r="AN44" s="19">
        <f>'[1]Tab 2A 2024'!AN$44</f>
        <v>143.10900000000001</v>
      </c>
      <c r="AO44" s="19">
        <f>'[1]Tab 2A 2024'!AO$44</f>
        <v>57.404000000000003</v>
      </c>
      <c r="AP44" s="19">
        <f>'[1]Tab 2A 2024'!AP$44</f>
        <v>62.859000000000002</v>
      </c>
      <c r="AQ44" s="19">
        <f>'[1]Tab 2A 2024'!AQ$44</f>
        <v>20.13</v>
      </c>
      <c r="AR44" s="19">
        <f>'[1]Tab 2A 2024'!AR$44</f>
        <v>6.2560000000000002</v>
      </c>
      <c r="AS44" s="19">
        <f>'[1]Tab 2A 2024'!AS$44</f>
        <v>41.072000000000003</v>
      </c>
      <c r="AT44" s="19">
        <f>'[1]Tab 2A 2024'!AT$44</f>
        <v>19.582000000000001</v>
      </c>
      <c r="AU44" s="19">
        <f>'[1]Tab 2A 2024'!AU$44</f>
        <v>73.233000000000004</v>
      </c>
      <c r="AV44" s="19">
        <f>'[1]Tab 2A 2024'!AV$44</f>
        <v>50.853999999999999</v>
      </c>
      <c r="AW44" s="19">
        <f>'[1]Tab 2A 2024'!AW$44</f>
        <v>57.841999999999999</v>
      </c>
      <c r="AX44" s="19">
        <f>'[1]Tab 2A 2024'!AX$44</f>
        <v>26.838999999999999</v>
      </c>
      <c r="AY44" s="19">
        <f>'[1]Tab 2A 2024'!AY$44</f>
        <v>39.875</v>
      </c>
      <c r="AZ44" s="19">
        <f>'[1]Tab 2A 2024'!AZ$44</f>
        <v>75.411709999999999</v>
      </c>
      <c r="BA44" s="19">
        <f>'[1]Tab 2A 2024'!BA$44</f>
        <v>90.292609999999996</v>
      </c>
      <c r="BB44" s="19">
        <f>'[1]Tab 2A 2024'!BB$44</f>
        <v>141.28520029999999</v>
      </c>
      <c r="BC44" s="19">
        <f>'[1]Tab 2A 2024'!BC$44</f>
        <v>27.46857</v>
      </c>
      <c r="BD44" s="19">
        <f>'[1]Tab 2A 2024'!BD$44</f>
        <v>66.518600000000006</v>
      </c>
      <c r="BE44" s="19">
        <f>'[1]Tab 2A 2024'!BE$44</f>
        <v>41.011389999999999</v>
      </c>
      <c r="BF44" s="19">
        <f>'[1]Tab 2A 2024'!BF$44</f>
        <v>17.167000000000002</v>
      </c>
      <c r="BG44" s="19">
        <f>'[1]Tab 2A 2024'!BG$44</f>
        <v>76.376519999999999</v>
      </c>
      <c r="BH44" s="19">
        <f>'[1]Tab 2A 2024'!BH$44</f>
        <v>76.723470000000006</v>
      </c>
      <c r="BI44" s="19">
        <f>'[1]Tab 2A 2024'!BI$44</f>
        <v>51.622999999999998</v>
      </c>
      <c r="BJ44" s="19">
        <f>'[1]Tab 2A 2024'!BJ$44</f>
        <v>89.512199999999993</v>
      </c>
      <c r="BK44" s="19">
        <f>'[1]Tab 2A 2024'!BK$44</f>
        <v>89.512199999999993</v>
      </c>
      <c r="BL44" s="19">
        <f>'[1]Tab 2A 2024'!BL$44</f>
        <v>10</v>
      </c>
      <c r="BM44" s="19">
        <f>'[1]Tab 2A 2024'!BM$44</f>
        <v>61.859690000000001</v>
      </c>
      <c r="BN44" s="19">
        <f>'[1]Tab 2A 2024'!BN$44</f>
        <v>48.847000000000001</v>
      </c>
      <c r="BO44" s="19">
        <f>'[1]Tab 2A 2024'!BO$44</f>
        <v>80.748009999999994</v>
      </c>
      <c r="BP44" s="19">
        <f>'[1]Tab 2A 2024'!BP$44</f>
        <v>52.274709999999999</v>
      </c>
      <c r="BQ44" s="19">
        <f>'[1]Tab 2A 2024'!BQ$44</f>
        <v>12.611000000000001</v>
      </c>
      <c r="BR44" s="19">
        <f>'[1]Tab 2A 2024'!BR$44</f>
        <v>26.754000000000001</v>
      </c>
      <c r="BS44" s="19">
        <f>'[1]Tab 2A 2024'!BS$44</f>
        <v>19.203709999999997</v>
      </c>
      <c r="BT44" s="19">
        <f>'[1]Tab 2A 2024'!BT$44</f>
        <v>19.187009999999997</v>
      </c>
      <c r="BU44" s="19">
        <f>'[1]Tab 2A 2024'!BU$44</f>
        <v>31.1464</v>
      </c>
      <c r="BV44" s="19">
        <f>'[1]Tab 2A 2024'!BV$44</f>
        <v>68.143729999999991</v>
      </c>
      <c r="BW44" s="19">
        <f>'[1]Tab 2A 2024'!BW$44</f>
        <v>10.592000000000001</v>
      </c>
      <c r="BX44" s="19">
        <f>'[1]Tab 2A 2024'!BX$44</f>
        <v>19.185200000000002</v>
      </c>
      <c r="BY44" s="19">
        <f>'[1]Tab 2A 2024'!BY$44</f>
        <v>15.311729999999999</v>
      </c>
      <c r="BZ44" s="19">
        <f>'[1]Tab 2A 2024'!BZ$44</f>
        <v>2.2999999999999998</v>
      </c>
      <c r="CA44" s="19">
        <f>'[1]Tab 2A 2024'!CA$44</f>
        <v>2.9975999999999998</v>
      </c>
      <c r="CB44" s="19">
        <f>'[1]Tab 2A 2024'!CB$44</f>
        <v>0.375</v>
      </c>
      <c r="CC44" s="19">
        <f>'[1]Tab 2A 2024'!CC$44</f>
        <v>1.5163</v>
      </c>
      <c r="CD44" s="19">
        <f>'[1]Tab 2A 2024'!CD$44</f>
        <v>2.5926</v>
      </c>
      <c r="CE44" s="19">
        <f>'[1]Tab 2A 2024'!CE$44</f>
        <v>0.57599999999999996</v>
      </c>
      <c r="CF44" s="19">
        <f>'[1]Tab 2A 2024'!CF$44</f>
        <v>0.57599999999999996</v>
      </c>
      <c r="CG44" s="19">
        <f>'[1]Tab 2A 2024'!CG$44</f>
        <v>1.7963</v>
      </c>
      <c r="CH44" s="19">
        <f>'[1]Tab 2A 2024'!CH$44</f>
        <v>4.4089</v>
      </c>
      <c r="CI44" s="19">
        <f>'[1]Tab 2A 2024'!CI$44</f>
        <v>1.0620000000000001</v>
      </c>
      <c r="CJ44" s="19">
        <f>'[1]Tab 2A 2024'!CJ$44</f>
        <v>8.3824699999999996</v>
      </c>
      <c r="CK44" s="19">
        <f>'[1]Tab 2A 2024'!CK$44</f>
        <v>3.4491399999999999</v>
      </c>
      <c r="CL44" s="19">
        <f>'[1]Tab 2A 2024'!CL$44</f>
        <v>0</v>
      </c>
      <c r="CM44" s="19">
        <f>'[1]Tab 2A 2024'!CM$44</f>
        <v>2.8026</v>
      </c>
      <c r="CN44" s="19">
        <f>'[1]Tab 2A 2024'!CN$44</f>
        <v>1.2963</v>
      </c>
      <c r="CO44" s="19">
        <f>'[1]Tab 2A 2024'!CO$44</f>
        <v>2.7725999999999997</v>
      </c>
      <c r="CP44" s="19">
        <f>'[1]Tab 2A 2024'!CP$44</f>
        <v>3.1646000000000001</v>
      </c>
      <c r="CQ44" s="19">
        <f>'[1]Tab 2A 2024'!CQ$44</f>
        <v>1.389</v>
      </c>
      <c r="CR44" s="19">
        <f>'[1]Tab 2A 2024'!CR$44</f>
        <v>47</v>
      </c>
      <c r="CS44" s="19">
        <f>'[1]Tab 2A 2024'!CS$44</f>
        <v>36.389220000000002</v>
      </c>
      <c r="CT44" s="19">
        <f>'[1]Tab 2A 2024'!CT$44</f>
        <v>9.3212199999999985</v>
      </c>
      <c r="CU44" s="19">
        <f>'[1]Tab 2A 2024'!CU$44</f>
        <v>7.2830000000000004</v>
      </c>
      <c r="CV44" s="19">
        <f>'[1]Tab 2A 2024'!CV$44</f>
        <v>21.38963</v>
      </c>
      <c r="CW44" s="19">
        <f>'[1]Tab 2A 2024'!CW$44</f>
        <v>0.1</v>
      </c>
      <c r="CX44" s="19">
        <f>'[1]Tab 2A 2024'!CX$44</f>
        <v>46.356999999999999</v>
      </c>
      <c r="CY44" s="19">
        <f>'[1]Tab 2A 2024'!CY$44</f>
        <v>46.673999999999999</v>
      </c>
      <c r="CZ44" s="19">
        <f>'[1]Tab 2A 2024'!CZ$44</f>
        <v>102.22760000000001</v>
      </c>
      <c r="DA44" s="19">
        <f>'[1]Tab 2A 2024'!DA$44</f>
        <v>59.447499999999998</v>
      </c>
      <c r="DB44" s="19">
        <f>'[1]Tab 2A 2024'!DB$44</f>
        <v>58.942</v>
      </c>
      <c r="DC44" s="19">
        <f>'[1]Tab 2A 2024'!DC$44</f>
        <v>53.757660000000001</v>
      </c>
      <c r="DD44" s="19">
        <f>'[1]Tab 2A 2024'!DD$44</f>
        <v>67.784309999999991</v>
      </c>
      <c r="DE44" s="19">
        <f>'[1]Tab 2A 2024'!DE$44</f>
        <v>58.356000000000002</v>
      </c>
      <c r="DF44" s="19">
        <f>'[1]Tab 2A 2024'!DF$44</f>
        <v>82.650999999999996</v>
      </c>
      <c r="DG44" s="19">
        <f>'[1]Tab 2A 2024'!DG$44</f>
        <v>18.37</v>
      </c>
      <c r="DH44" s="19">
        <f>'[1]Tab 2A 2024'!DH$44</f>
        <v>104.8797</v>
      </c>
      <c r="DI44" s="19">
        <f>'[1]Tab 2A 2024'!DI$44</f>
        <v>131.13364000000001</v>
      </c>
      <c r="DJ44" s="19">
        <f>'[1]Tab 2A 2024'!DJ$44</f>
        <v>43.99597</v>
      </c>
      <c r="DK44" s="19">
        <f>'[1]Tab 2A 2024'!DK$44</f>
        <v>44.31</v>
      </c>
      <c r="DL44" s="19">
        <f>'[1]Tab 2A 2024'!DL$44</f>
        <v>50.411999999999999</v>
      </c>
      <c r="DM44" s="19">
        <f>'[1]Tab 2A 2024'!DM$44</f>
        <v>6</v>
      </c>
      <c r="DN44" s="19">
        <f>'[1]Tab 2A 2024'!DN$44</f>
        <v>41.945999999999998</v>
      </c>
      <c r="DO44" s="19">
        <f>'[1]Tab 2A 2024'!DO$44</f>
        <v>51.326000000000001</v>
      </c>
      <c r="DP44" s="19">
        <f>'[1]Tab 2A 2024'!DP$44</f>
        <v>45.341999999999999</v>
      </c>
      <c r="DQ44" s="19">
        <f>'[1]Tab 2A 2024'!DQ$44</f>
        <v>33.860300000000002</v>
      </c>
      <c r="DR44" s="19">
        <f>'[1]Tab 2A 2024'!DR$44</f>
        <v>59.679000000000002</v>
      </c>
      <c r="DS44" s="19">
        <f>'[1]Tab 2A 2024'!DS$44</f>
        <v>47.034999999999997</v>
      </c>
      <c r="DT44" s="19">
        <f>'[1]Tab 2A 2024'!DT$44</f>
        <v>47.685000000000002</v>
      </c>
      <c r="DU44" s="19">
        <f>'[1]Tab 2A 2024'!DU$44</f>
        <v>130.11250999999999</v>
      </c>
    </row>
    <row r="45" spans="2:125" s="3" customFormat="1" ht="13.5" customHeight="1" x14ac:dyDescent="0.2">
      <c r="B45" s="12" t="s">
        <v>5</v>
      </c>
      <c r="C45" s="21">
        <f>'[1]XPT by commodity 2024'!FZ18/1000</f>
        <v>6.0774999999999997</v>
      </c>
      <c r="D45" s="21">
        <f>'[1]XPT by commodity 2024'!GA18/1000</f>
        <v>15.349299999999999</v>
      </c>
      <c r="E45" s="21">
        <f>'[1]XPT by commodity 2024'!GB18/1000</f>
        <v>35.519799999999996</v>
      </c>
      <c r="F45" s="21">
        <f>'[1]XPT by commodity 2024'!GC18/1000</f>
        <v>13.2957</v>
      </c>
      <c r="G45" s="21">
        <f>'[1]XPT by commodity 2024'!GD18/1000</f>
        <v>25.790700000000001</v>
      </c>
      <c r="H45" s="21">
        <f>'[1]XPT by commodity 2024'!GE18/1000</f>
        <v>46.576566</v>
      </c>
      <c r="I45" s="21">
        <f>'[1]XPT by commodity 2024'!GF18/1000</f>
        <v>40.424130000000005</v>
      </c>
      <c r="J45" s="21">
        <f>'[1]XPT by commodity 2024'!GG18/1000</f>
        <v>61.340760000000003</v>
      </c>
      <c r="K45" s="21">
        <f>'[1]XPT by commodity 2024'!GH18/1000</f>
        <v>15.010218</v>
      </c>
      <c r="L45" s="21">
        <f>'[1]XPT by commodity 2024'!GI18/1000</f>
        <v>42.809094000000002</v>
      </c>
      <c r="M45" s="21">
        <f>'[1]XPT by commodity 2024'!GJ18/1000</f>
        <v>60.644916000000002</v>
      </c>
      <c r="N45" s="21">
        <f>'[1]XPT by commodity 2024'!GK18/1000</f>
        <v>55.926396000000004</v>
      </c>
      <c r="O45" s="21">
        <f>'[1]XPT by commodity 2024'!GL18/1000</f>
        <v>37.229489999999998</v>
      </c>
      <c r="P45" s="21">
        <f>'[1]XPT by commodity 2024'!GM18/1000</f>
        <v>68.661810000000003</v>
      </c>
      <c r="Q45" s="21">
        <f>'[1]XPT by commodity 2024'!GN18/1000</f>
        <v>75.603726000000009</v>
      </c>
      <c r="R45" s="21">
        <f>'[1]XPT by commodity 2024'!GO18/1000</f>
        <v>23.452145999999999</v>
      </c>
      <c r="S45" s="21">
        <f>'[1]XPT by commodity 2024'!GP18/1000</f>
        <v>56.659878000000006</v>
      </c>
      <c r="T45" s="21">
        <f>'[1]XPT by commodity 2024'!GQ18/1000</f>
        <v>40.219416000000002</v>
      </c>
      <c r="U45" s="21">
        <f>'[1]XPT by commodity 2024'!GR18/1000</f>
        <v>42.886206000000001</v>
      </c>
      <c r="V45" s="21">
        <f>'[1]XPT by commodity 2024'!GS18/1000</f>
        <v>59.060448000000001</v>
      </c>
      <c r="W45" s="21">
        <f>'[1]XPT by commodity 2024'!GT18/1000</f>
        <v>61.236108000000002</v>
      </c>
      <c r="X45" s="21">
        <f>'[1]XPT by commodity 2024'!GU18/1000</f>
        <v>19.496483999999999</v>
      </c>
      <c r="Y45" s="21">
        <f>'[1]XPT by commodity 2024'!GV18/1000</f>
        <v>117.18545399999999</v>
      </c>
      <c r="Z45" s="21">
        <f>'[1]XPT by commodity 2024'!GW18/1000</f>
        <v>88.816500000000005</v>
      </c>
      <c r="AA45" s="21">
        <f>'[1]XPT by commodity 2024'!GX18/1000</f>
        <v>85.072896000000014</v>
      </c>
      <c r="AB45" s="21">
        <f>'[1]XPT by commodity 2024'!GY18/1000</f>
        <v>165.11698800000002</v>
      </c>
      <c r="AC45" s="21">
        <f>'[1]XPT by commodity 2024'!GZ18/1000</f>
        <v>204.92055000000002</v>
      </c>
      <c r="AD45" s="21">
        <f>'[1]XPT by commodity 2024'!HA18/1000</f>
        <v>184.45557600000001</v>
      </c>
      <c r="AE45" s="21">
        <f>'[1]XPT by commodity 2024'!HB18/1000</f>
        <v>329.03965799999997</v>
      </c>
      <c r="AF45" s="21">
        <f>'[1]XPT by commodity 2024'!HC18/1000</f>
        <v>153.695232</v>
      </c>
      <c r="AG45" s="21">
        <f>'[1]XPT by commodity 2024'!HD18/1000</f>
        <v>27.227880000000003</v>
      </c>
      <c r="AH45" s="21">
        <f>'[1]XPT by commodity 2024'!HE18/1000</f>
        <v>49.562820000000002</v>
      </c>
      <c r="AI45" s="21">
        <f>'[1]XPT by commodity 2024'!HF18/1000</f>
        <v>91.420866000000004</v>
      </c>
      <c r="AJ45" s="21">
        <f>'[1]XPT by commodity 2024'!HG18/1000</f>
        <v>89.738172000000006</v>
      </c>
      <c r="AK45" s="21">
        <f>'[1]XPT by commodity 2024'!HH18/1000</f>
        <v>337.32552600000002</v>
      </c>
      <c r="AL45" s="21">
        <f>'[1]XPT by commodity 2024'!HI18/1000</f>
        <v>153.65759400000002</v>
      </c>
      <c r="AM45" s="21">
        <f>'[1]XPT by commodity 2024'!HJ18/1000</f>
        <v>157.53063599999999</v>
      </c>
      <c r="AN45" s="21">
        <f>'[1]XPT by commodity 2024'!HK18/1000</f>
        <v>160.834518</v>
      </c>
      <c r="AO45" s="21">
        <f>'[1]XPT by commodity 2024'!HL18/1000</f>
        <v>124.54138800000001</v>
      </c>
      <c r="AP45" s="21">
        <f>'[1]XPT by commodity 2024'!HM18/1000</f>
        <v>176.40012600000003</v>
      </c>
      <c r="AQ45" s="21">
        <f>'[1]XPT by commodity 2024'!HN18/1000</f>
        <v>108.93355200000001</v>
      </c>
      <c r="AR45" s="21">
        <f>'[1]XPT by commodity 2024'!HO18/1000</f>
        <v>129.58488</v>
      </c>
      <c r="AS45" s="21">
        <f>'[1]XPT by commodity 2024'!HP18/1000</f>
        <v>261.581346</v>
      </c>
      <c r="AT45" s="21">
        <f>'[1]XPT by commodity 2024'!HQ18/1000</f>
        <v>71.252406000000008</v>
      </c>
      <c r="AU45" s="21">
        <f>'[1]XPT by commodity 2024'!HR18/1000</f>
        <v>138.81812400000001</v>
      </c>
      <c r="AV45" s="21">
        <f>'[1]XPT by commodity 2024'!HS18/1000</f>
        <v>84.407346000000004</v>
      </c>
      <c r="AW45" s="21">
        <f>'[1]XPT by commodity 2024'!HT18/1000</f>
        <v>188.92899000000003</v>
      </c>
      <c r="AX45" s="21">
        <f>'[1]XPT by commodity 2024'!HU18/1000</f>
        <v>62.002637999999997</v>
      </c>
      <c r="AY45" s="21">
        <f>'[1]XPT by commodity 2024'!HV18/1000</f>
        <v>72.421000000000006</v>
      </c>
      <c r="AZ45" s="21">
        <f>'[1]XPT by commodity 2024'!HW18/1000</f>
        <v>140.87700000000001</v>
      </c>
      <c r="BA45" s="21">
        <f>'[1]XPT by commodity 2024'!HX18/1000</f>
        <v>205.13900000000001</v>
      </c>
      <c r="BB45" s="21">
        <f>'[1]XPT by commodity 2024'!HY18/1000</f>
        <v>216.119</v>
      </c>
      <c r="BC45" s="21">
        <f>'[1]XPT by commodity 2024'!HZ18/1000</f>
        <v>56.334000000000003</v>
      </c>
      <c r="BD45" s="21">
        <f>'[1]XPT by commodity 2024'!IA18/1000</f>
        <v>143.505</v>
      </c>
      <c r="BE45" s="21">
        <f>'[1]XPT by commodity 2024'!IB18/1000</f>
        <v>78.563999999999993</v>
      </c>
      <c r="BF45" s="21">
        <f>'[1]XPT by commodity 2024'!IC18/1000</f>
        <v>26.695</v>
      </c>
      <c r="BG45" s="21">
        <f>'[1]XPT by commodity 2024'!ID18/1000</f>
        <v>148.72</v>
      </c>
      <c r="BH45" s="21">
        <f>'[1]XPT by commodity 2024'!IE18/1000</f>
        <v>121.11199999999999</v>
      </c>
      <c r="BI45" s="21">
        <f>'[1]XPT by commodity 2024'!IF18/1000</f>
        <v>132.5</v>
      </c>
      <c r="BJ45" s="21">
        <f>'[1]XPT by commodity 2024'!IG18/1000</f>
        <v>227.06454000000002</v>
      </c>
      <c r="BK45" s="21">
        <f>'[1]XPT by commodity 2024'!IH18/1000</f>
        <v>188.17424</v>
      </c>
      <c r="BL45" s="21">
        <f>'[1]XPT by commodity 2024'!II18/1000</f>
        <v>118.21478999999999</v>
      </c>
      <c r="BM45" s="21">
        <f>'[1]XPT by commodity 2024'!IJ18/1000</f>
        <v>106.86300999999999</v>
      </c>
      <c r="BN45" s="21">
        <f>'[1]XPT by commodity 2024'!IK18/1000</f>
        <v>83.822240000000008</v>
      </c>
      <c r="BO45" s="21">
        <f>'[1]XPT by commodity 2024'!IL18/1000</f>
        <v>172.26167999999998</v>
      </c>
      <c r="BP45" s="21">
        <f>'[1]XPT by commodity 2024'!IM18/1000</f>
        <v>140.50960999999998</v>
      </c>
      <c r="BQ45" s="21">
        <f>'[1]XPT by commodity 2024'!IN18/1000</f>
        <v>158.47193999999999</v>
      </c>
      <c r="BR45" s="21">
        <f>'[1]XPT by commodity 2024'!IO18/1000</f>
        <v>325.86747000000003</v>
      </c>
      <c r="BS45" s="21">
        <f>'[1]XPT by commodity 2024'!IP18/1000</f>
        <v>137.40404999999998</v>
      </c>
      <c r="BT45" s="21">
        <f>'[1]XPT by commodity 2024'!IQ18/1000</f>
        <v>183.25773999999998</v>
      </c>
      <c r="BU45" s="21">
        <f>'[1]XPT by commodity 2024'!IR18/1000</f>
        <v>135.21758000000003</v>
      </c>
      <c r="BV45" s="21">
        <f>'[1]XPT by commodity 2024'!IS18/1000</f>
        <v>206.58090000000001</v>
      </c>
      <c r="BW45" s="21">
        <f>'[1]XPT by commodity 2024'!IT18/1000</f>
        <v>216.79290999999998</v>
      </c>
      <c r="BX45" s="21">
        <f>'[1]XPT by commodity 2024'!IU18/1000</f>
        <v>350.31650999999999</v>
      </c>
      <c r="BY45" s="21">
        <f>'[1]XPT by commodity 2024'!IV18/1000</f>
        <v>214.41343000000001</v>
      </c>
      <c r="BZ45" s="21">
        <f>'[1]XPT by commodity 2024'!IW18/1000</f>
        <v>32.311030000000002</v>
      </c>
      <c r="CA45" s="21">
        <f>'[1]XPT by commodity 2024'!IX18/1000</f>
        <v>51.503699999999995</v>
      </c>
      <c r="CB45" s="21">
        <f>'[1]XPT by commodity 2024'!IY18/1000</f>
        <v>61.591800000000006</v>
      </c>
      <c r="CC45" s="21">
        <f>'[1]XPT by commodity 2024'!IZ18/1000</f>
        <v>83.164000000000001</v>
      </c>
      <c r="CD45" s="21">
        <f>'[1]XPT by commodity 2024'!JA18/1000</f>
        <v>196.80286000000001</v>
      </c>
      <c r="CE45" s="21">
        <f>'[1]XPT by commodity 2024'!JB18/1000</f>
        <v>140.11687000000001</v>
      </c>
      <c r="CF45" s="21">
        <f>'[1]XPT by commodity 2024'!JC18/1000</f>
        <v>204.59169</v>
      </c>
      <c r="CG45" s="21">
        <f>'[1]XPT by commodity 2024'!JD18/1000</f>
        <v>93.336300000000008</v>
      </c>
      <c r="CH45" s="21">
        <f>'[1]XPT by commodity 2024'!JE18/1000</f>
        <v>246.30284999999998</v>
      </c>
      <c r="CI45" s="21">
        <f>'[1]XPT by commodity 2024'!JF18/1000</f>
        <v>133.71373</v>
      </c>
      <c r="CJ45" s="21">
        <f>'[1]XPT by commodity 2024'!JG18/1000</f>
        <v>158.79661999999999</v>
      </c>
      <c r="CK45" s="21">
        <f>'[1]XPT by commodity 2024'!JH18/1000</f>
        <v>179.28260999999998</v>
      </c>
      <c r="CL45" s="21">
        <f>'[1]XPT by commodity 2024'!JI18/1000</f>
        <v>0</v>
      </c>
      <c r="CM45" s="21">
        <f>'[1]XPT by commodity 2024'!JJ18/1000</f>
        <v>48.6342</v>
      </c>
      <c r="CN45" s="21">
        <f>'[1]XPT by commodity 2024'!JK18/1000</f>
        <v>22.835919999999998</v>
      </c>
      <c r="CO45" s="21">
        <f>'[1]XPT by commodity 2024'!JL18/1000</f>
        <v>48.382150000000003</v>
      </c>
      <c r="CP45" s="21">
        <f>'[1]XPT by commodity 2024'!JM18/1000</f>
        <v>52.024010000000004</v>
      </c>
      <c r="CQ45" s="21">
        <f>'[1]XPT by commodity 2024'!JN18/1000</f>
        <v>23.288959999999999</v>
      </c>
      <c r="CR45" s="21">
        <f>'[1]XPT by commodity 2024'!JO18/1000</f>
        <v>203.74609999999998</v>
      </c>
      <c r="CS45" s="21">
        <f>'[1]XPT by commodity 2024'!JP18/1000</f>
        <v>124.25110000000001</v>
      </c>
      <c r="CT45" s="21">
        <f>'[1]XPT by commodity 2024'!JQ18/1000</f>
        <v>142.04223000000002</v>
      </c>
      <c r="CU45" s="21">
        <f>'[1]XPT by commodity 2024'!JR18/1000</f>
        <v>43.972139999999996</v>
      </c>
      <c r="CV45" s="21">
        <f>'[1]XPT by commodity 2024'!JS18/1000</f>
        <v>158.01611</v>
      </c>
      <c r="CW45" s="21">
        <f>'[1]XPT by commodity 2024'!JT18/1000</f>
        <v>71.477639999999994</v>
      </c>
      <c r="CX45" s="21">
        <f>'[1]XPT by commodity 2024'!JU18/1000</f>
        <v>124.57188000000001</v>
      </c>
      <c r="CY45" s="21">
        <f>'[1]XPT by commodity 2024'!JV18/1000</f>
        <v>130.80462</v>
      </c>
      <c r="CZ45" s="21">
        <f>'[1]XPT by commodity 2024'!JW18/1000</f>
        <v>231.0241</v>
      </c>
      <c r="DA45" s="21">
        <f>'[1]XPT by commodity 2024'!JX18/1000</f>
        <v>160.31288000000001</v>
      </c>
      <c r="DB45" s="21">
        <f>'[1]XPT by commodity 2024'!JY18/1000</f>
        <v>117.66064</v>
      </c>
      <c r="DC45" s="21">
        <f>'[1]XPT by commodity 2024'!JZ18/1000</f>
        <v>109.02</v>
      </c>
      <c r="DD45" s="21">
        <f>'[1]XPT by commodity 2024'!KA18/1000</f>
        <v>136.81126</v>
      </c>
      <c r="DE45" s="21">
        <f>'[1]XPT by commodity 2024'!KB18/1000</f>
        <v>122.51102</v>
      </c>
      <c r="DF45" s="21">
        <f>'[1]XPT by commodity 2024'!KC18/1000</f>
        <v>203.89588000000001</v>
      </c>
      <c r="DG45" s="21">
        <f>'[1]XPT by commodity 2024'!KD18/1000</f>
        <v>44.373839999999994</v>
      </c>
      <c r="DH45" s="21">
        <f>'[1]XPT by commodity 2024'!KE18/1000</f>
        <v>265.83284999999995</v>
      </c>
      <c r="DI45" s="21">
        <f>'[1]XPT by commodity 2024'!KF18/1000</f>
        <v>317.09881000000001</v>
      </c>
      <c r="DJ45" s="21">
        <f>'[1]XPT by commodity 2024'!KG18/1000</f>
        <v>98.668270000000007</v>
      </c>
      <c r="DK45" s="21">
        <f>'[1]XPT by commodity 2024'!KH18/1000</f>
        <v>112.75417</v>
      </c>
      <c r="DL45" s="21">
        <f>'[1]XPT by commodity 2024'!KI18/1000</f>
        <v>138.06061</v>
      </c>
      <c r="DM45" s="21">
        <f>'[1]XPT by commodity 2024'!KJ18/1000</f>
        <v>12.859500000000001</v>
      </c>
      <c r="DN45" s="21">
        <f>'[1]XPT by commodity 2024'!KK18/1000</f>
        <v>101.10630999999999</v>
      </c>
      <c r="DO45" s="21">
        <f>'[1]XPT by commodity 2024'!KL18/1000</f>
        <v>112.1255</v>
      </c>
      <c r="DP45" s="21">
        <f>'[1]XPT by commodity 2024'!KM18/1000</f>
        <v>128.70832999999999</v>
      </c>
      <c r="DQ45" s="21">
        <f>'[1]XPT by commodity 2024'!KN18/1000</f>
        <v>89.695479999999989</v>
      </c>
      <c r="DR45" s="21">
        <f>'[1]XPT by commodity 2024'!KO18/1000</f>
        <v>139.43007</v>
      </c>
      <c r="DS45" s="21">
        <f>'[1]XPT by commodity 2024'!KP18/1000</f>
        <v>95.624520000000004</v>
      </c>
      <c r="DT45" s="21">
        <f>'[1]XPT by commodity 2024'!KQ18/1000</f>
        <v>91.135019999999997</v>
      </c>
      <c r="DU45" s="21">
        <f>'[1]XPT by commodity 2024'!KR18/1000</f>
        <v>285.08423999999997</v>
      </c>
    </row>
    <row r="46" spans="2:125" s="3" customFormat="1" ht="14.25" customHeight="1" x14ac:dyDescent="0.2">
      <c r="B46" s="12" t="s">
        <v>6</v>
      </c>
      <c r="C46" s="22">
        <f t="shared" ref="C46:BN46" si="72">C45/C44*1000</f>
        <v>891.39043707832207</v>
      </c>
      <c r="D46" s="22">
        <f t="shared" si="72"/>
        <v>306.3365664790644</v>
      </c>
      <c r="E46" s="22">
        <f t="shared" si="72"/>
        <v>688.20816864295125</v>
      </c>
      <c r="F46" s="22">
        <f t="shared" si="72"/>
        <v>711.83745583038876</v>
      </c>
      <c r="G46" s="22">
        <f t="shared" si="72"/>
        <v>689.59090909090912</v>
      </c>
      <c r="H46" s="22">
        <f t="shared" si="72"/>
        <v>840.12564935064938</v>
      </c>
      <c r="I46" s="22">
        <f t="shared" si="72"/>
        <v>981.64473045167563</v>
      </c>
      <c r="J46" s="22">
        <f t="shared" si="72"/>
        <v>829.82629870129881</v>
      </c>
      <c r="K46" s="22">
        <f t="shared" si="72"/>
        <v>812.24123376623379</v>
      </c>
      <c r="L46" s="22">
        <f t="shared" si="72"/>
        <v>463.30188311688306</v>
      </c>
      <c r="M46" s="22">
        <f t="shared" si="72"/>
        <v>485.26802803828059</v>
      </c>
      <c r="N46" s="22">
        <f t="shared" si="72"/>
        <v>756.58003246753242</v>
      </c>
      <c r="O46" s="22">
        <f t="shared" si="72"/>
        <v>702.97375377643505</v>
      </c>
      <c r="P46" s="22">
        <f t="shared" si="72"/>
        <v>772.17510121457485</v>
      </c>
      <c r="Q46" s="22">
        <f t="shared" si="72"/>
        <v>713.78140105740181</v>
      </c>
      <c r="R46" s="22">
        <f t="shared" si="72"/>
        <v>680.16664733178652</v>
      </c>
      <c r="S46" s="22">
        <f t="shared" si="72"/>
        <v>728.52889820374685</v>
      </c>
      <c r="T46" s="22">
        <f t="shared" si="72"/>
        <v>907.70308515200077</v>
      </c>
      <c r="U46" s="22">
        <f t="shared" si="72"/>
        <v>1138.048137140431</v>
      </c>
      <c r="V46" s="22">
        <f t="shared" si="72"/>
        <v>778.1145160865326</v>
      </c>
      <c r="W46" s="22">
        <f t="shared" si="72"/>
        <v>856.44906293706288</v>
      </c>
      <c r="X46" s="22">
        <f t="shared" si="72"/>
        <v>1000.8462012320327</v>
      </c>
      <c r="Y46" s="22">
        <f t="shared" si="72"/>
        <v>571.43287512251732</v>
      </c>
      <c r="Z46" s="22">
        <f t="shared" si="72"/>
        <v>785.04883546205861</v>
      </c>
      <c r="AA46" s="22">
        <f t="shared" si="72"/>
        <v>848.03221754819685</v>
      </c>
      <c r="AB46" s="22">
        <f t="shared" si="72"/>
        <v>1042.6026899033909</v>
      </c>
      <c r="AC46" s="22">
        <f t="shared" si="72"/>
        <v>939.78697546434307</v>
      </c>
      <c r="AD46" s="22">
        <f t="shared" si="72"/>
        <v>944.13459589496847</v>
      </c>
      <c r="AE46" s="22">
        <f t="shared" si="72"/>
        <v>967.50759504836958</v>
      </c>
      <c r="AF46" s="22">
        <f t="shared" si="72"/>
        <v>926.71786986958023</v>
      </c>
      <c r="AG46" s="22">
        <f t="shared" si="72"/>
        <v>752.56716417910457</v>
      </c>
      <c r="AH46" s="22">
        <f t="shared" si="72"/>
        <v>1005.8206834970372</v>
      </c>
      <c r="AI46" s="22">
        <f t="shared" si="72"/>
        <v>1143.9619850843385</v>
      </c>
      <c r="AJ46" s="22">
        <f t="shared" si="72"/>
        <v>1681.6237913199911</v>
      </c>
      <c r="AK46" s="22">
        <f t="shared" si="72"/>
        <v>9290.9225769135428</v>
      </c>
      <c r="AL46" s="22">
        <f t="shared" si="72"/>
        <v>7718.3842676311033</v>
      </c>
      <c r="AM46" s="22">
        <f t="shared" si="72"/>
        <v>2153.1135415984695</v>
      </c>
      <c r="AN46" s="22">
        <f t="shared" si="72"/>
        <v>1123.8602603609836</v>
      </c>
      <c r="AO46" s="22">
        <f t="shared" si="72"/>
        <v>2169.5594035258869</v>
      </c>
      <c r="AP46" s="22">
        <f t="shared" si="72"/>
        <v>2806.2827280103093</v>
      </c>
      <c r="AQ46" s="22">
        <f t="shared" si="72"/>
        <v>5411.5028315946356</v>
      </c>
      <c r="AR46" s="22">
        <f t="shared" si="72"/>
        <v>20713.695652173912</v>
      </c>
      <c r="AS46" s="22">
        <f t="shared" si="72"/>
        <v>6368.848509933774</v>
      </c>
      <c r="AT46" s="22">
        <f t="shared" si="72"/>
        <v>3638.6684710448376</v>
      </c>
      <c r="AU46" s="22">
        <f t="shared" si="72"/>
        <v>1895.5678997173407</v>
      </c>
      <c r="AV46" s="22">
        <f t="shared" si="72"/>
        <v>1659.7975773783776</v>
      </c>
      <c r="AW46" s="22">
        <f t="shared" si="72"/>
        <v>3266.2942152760975</v>
      </c>
      <c r="AX46" s="22">
        <f t="shared" si="72"/>
        <v>2310.1694548977234</v>
      </c>
      <c r="AY46" s="22">
        <f t="shared" si="72"/>
        <v>1816.200626959248</v>
      </c>
      <c r="AZ46" s="22">
        <f t="shared" si="72"/>
        <v>1868.1050993274123</v>
      </c>
      <c r="BA46" s="22">
        <f t="shared" si="72"/>
        <v>2271.93565453474</v>
      </c>
      <c r="BB46" s="22">
        <f t="shared" si="72"/>
        <v>1529.6648165632394</v>
      </c>
      <c r="BC46" s="22">
        <f t="shared" si="72"/>
        <v>2050.8530294806028</v>
      </c>
      <c r="BD46" s="22">
        <f t="shared" si="72"/>
        <v>2157.3665110209772</v>
      </c>
      <c r="BE46" s="22">
        <f t="shared" si="72"/>
        <v>1915.6629414413896</v>
      </c>
      <c r="BF46" s="22">
        <f t="shared" si="72"/>
        <v>1555.0183491582688</v>
      </c>
      <c r="BG46" s="22">
        <f t="shared" si="72"/>
        <v>1947.1952898613342</v>
      </c>
      <c r="BH46" s="22">
        <f t="shared" si="72"/>
        <v>1578.552169238435</v>
      </c>
      <c r="BI46" s="22">
        <f t="shared" si="72"/>
        <v>2566.6853921701568</v>
      </c>
      <c r="BJ46" s="22">
        <f t="shared" si="72"/>
        <v>2536.688183286748</v>
      </c>
      <c r="BK46" s="22">
        <f t="shared" si="72"/>
        <v>2102.2189154104135</v>
      </c>
      <c r="BL46" s="22">
        <f t="shared" si="72"/>
        <v>11821.478999999999</v>
      </c>
      <c r="BM46" s="22">
        <f t="shared" si="72"/>
        <v>1727.5063939053039</v>
      </c>
      <c r="BN46" s="22">
        <f t="shared" si="72"/>
        <v>1716.0161320040127</v>
      </c>
      <c r="BO46" s="22">
        <f t="shared" ref="BO46:DG46" si="73">BO45/BO44*1000</f>
        <v>2133.3241525085264</v>
      </c>
      <c r="BP46" s="22">
        <f t="shared" si="73"/>
        <v>2687.9079769165623</v>
      </c>
      <c r="BQ46" s="22">
        <f t="shared" si="73"/>
        <v>12566.167631432874</v>
      </c>
      <c r="BR46" s="22">
        <f t="shared" si="73"/>
        <v>12180.140165956493</v>
      </c>
      <c r="BS46" s="22">
        <f t="shared" si="73"/>
        <v>7155.078367669581</v>
      </c>
      <c r="BT46" s="22">
        <f t="shared" si="73"/>
        <v>9551.1358987148087</v>
      </c>
      <c r="BU46" s="22">
        <f t="shared" si="73"/>
        <v>4341.355020162845</v>
      </c>
      <c r="BV46" s="22">
        <f t="shared" si="73"/>
        <v>3031.5467028294465</v>
      </c>
      <c r="BW46" s="22">
        <f t="shared" si="73"/>
        <v>20467.60857250755</v>
      </c>
      <c r="BX46" s="22">
        <f t="shared" si="73"/>
        <v>18259.726768550758</v>
      </c>
      <c r="BY46" s="22">
        <f t="shared" si="73"/>
        <v>14003.21387589776</v>
      </c>
      <c r="BZ46" s="22">
        <f t="shared" si="73"/>
        <v>14048.27391304348</v>
      </c>
      <c r="CA46" s="22">
        <f t="shared" si="73"/>
        <v>17181.645316253002</v>
      </c>
      <c r="CB46" s="22">
        <f t="shared" si="73"/>
        <v>164244.80000000002</v>
      </c>
      <c r="CC46" s="22">
        <f t="shared" si="73"/>
        <v>54846.666226999936</v>
      </c>
      <c r="CD46" s="22">
        <f t="shared" si="73"/>
        <v>75909.457687263755</v>
      </c>
      <c r="CE46" s="22">
        <f t="shared" si="73"/>
        <v>243258.45486111115</v>
      </c>
      <c r="CF46" s="22">
        <f t="shared" si="73"/>
        <v>355193.90625000006</v>
      </c>
      <c r="CG46" s="22">
        <f t="shared" si="73"/>
        <v>51960.307298335472</v>
      </c>
      <c r="CH46" s="22">
        <f t="shared" si="73"/>
        <v>55864.920955340334</v>
      </c>
      <c r="CI46" s="22">
        <f t="shared" si="73"/>
        <v>125907.46704331449</v>
      </c>
      <c r="CJ46" s="22">
        <f t="shared" si="73"/>
        <v>18943.893625625857</v>
      </c>
      <c r="CK46" s="22">
        <f t="shared" si="73"/>
        <v>51978.930979896431</v>
      </c>
      <c r="CL46" s="22">
        <v>0</v>
      </c>
      <c r="CM46" s="22">
        <f t="shared" si="73"/>
        <v>17353.243416827234</v>
      </c>
      <c r="CN46" s="22">
        <f t="shared" si="73"/>
        <v>17616.23081076911</v>
      </c>
      <c r="CO46" s="22">
        <f t="shared" si="73"/>
        <v>17450.100988242084</v>
      </c>
      <c r="CP46" s="22">
        <f t="shared" si="73"/>
        <v>16439.36358465525</v>
      </c>
      <c r="CQ46" s="22">
        <f t="shared" si="73"/>
        <v>16766.709863210941</v>
      </c>
      <c r="CR46" s="22">
        <f t="shared" si="73"/>
        <v>4335.0234042553184</v>
      </c>
      <c r="CS46" s="22">
        <f t="shared" si="73"/>
        <v>3414.5029764309324</v>
      </c>
      <c r="CT46" s="22">
        <f t="shared" si="73"/>
        <v>15238.587867253433</v>
      </c>
      <c r="CU46" s="22">
        <f t="shared" si="73"/>
        <v>6037.6410819717139</v>
      </c>
      <c r="CV46" s="22">
        <f t="shared" si="73"/>
        <v>7387.5102093865107</v>
      </c>
      <c r="CW46" s="22">
        <f t="shared" si="73"/>
        <v>714776.39999999991</v>
      </c>
      <c r="CX46" s="22">
        <f t="shared" si="73"/>
        <v>2687.2291131867896</v>
      </c>
      <c r="CY46" s="22">
        <f t="shared" si="73"/>
        <v>2802.5157475253886</v>
      </c>
      <c r="CZ46" s="22">
        <f t="shared" si="73"/>
        <v>2259.8994792013114</v>
      </c>
      <c r="DA46" s="22">
        <f t="shared" si="73"/>
        <v>2696.7135707977627</v>
      </c>
      <c r="DB46" s="22">
        <f t="shared" si="73"/>
        <v>1996.210512028774</v>
      </c>
      <c r="DC46" s="22">
        <f t="shared" si="73"/>
        <v>2027.9900576029536</v>
      </c>
      <c r="DD46" s="22">
        <f t="shared" si="73"/>
        <v>2018.3322659771861</v>
      </c>
      <c r="DE46" s="22">
        <f t="shared" si="73"/>
        <v>2099.3731578586608</v>
      </c>
      <c r="DF46" s="22">
        <f t="shared" si="73"/>
        <v>2466.9499461591513</v>
      </c>
      <c r="DG46" s="22">
        <f t="shared" si="73"/>
        <v>2415.5601524224271</v>
      </c>
      <c r="DH46" s="22">
        <f t="shared" ref="DH46:DI46" si="74">DH45/DH44*1000</f>
        <v>2534.6454080246217</v>
      </c>
      <c r="DI46" s="22">
        <f t="shared" si="74"/>
        <v>2418.1347364413891</v>
      </c>
      <c r="DJ46" s="22">
        <f t="shared" ref="DJ46:DK46" si="75">DJ45/DJ44*1000</f>
        <v>2242.6660896441199</v>
      </c>
      <c r="DK46" s="22">
        <f t="shared" si="75"/>
        <v>2544.6664409839764</v>
      </c>
      <c r="DL46" s="22">
        <f t="shared" ref="DL46:DM46" si="76">DL45/DL44*1000</f>
        <v>2738.6457589462825</v>
      </c>
      <c r="DM46" s="22">
        <f t="shared" si="76"/>
        <v>2143.25</v>
      </c>
      <c r="DN46" s="22">
        <f t="shared" ref="DN46:DO46" si="77">DN45/DN44*1000</f>
        <v>2410.3921708863777</v>
      </c>
      <c r="DO46" s="22">
        <f t="shared" si="77"/>
        <v>2184.5750691657249</v>
      </c>
      <c r="DP46" s="22">
        <f t="shared" ref="DP46:DQ46" si="78">DP45/DP44*1000</f>
        <v>2838.6116624762908</v>
      </c>
      <c r="DQ46" s="22">
        <f t="shared" si="78"/>
        <v>2648.9865712944061</v>
      </c>
      <c r="DR46" s="22">
        <f t="shared" ref="DR46:DS46" si="79">DR45/DR44*1000</f>
        <v>2336.3338862916603</v>
      </c>
      <c r="DS46" s="22">
        <f t="shared" si="79"/>
        <v>2033.0502817051133</v>
      </c>
      <c r="DT46" s="22">
        <f t="shared" ref="DT46:DU46" si="80">DT45/DT44*1000</f>
        <v>1911.1884240327147</v>
      </c>
      <c r="DU46" s="22">
        <f t="shared" si="80"/>
        <v>2191.0594146558237</v>
      </c>
    </row>
    <row r="47" spans="2:125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</row>
    <row r="48" spans="2:125" s="3" customFormat="1" ht="13.5" customHeight="1" x14ac:dyDescent="0.2">
      <c r="B48" s="12" t="s">
        <v>4</v>
      </c>
      <c r="C48" s="19">
        <f>'[1]Tab 2A 2024'!C$48</f>
        <v>0</v>
      </c>
      <c r="D48" s="19">
        <f>'[1]Tab 2A 2024'!D$48</f>
        <v>0</v>
      </c>
      <c r="E48" s="19">
        <f>'[1]Tab 2A 2024'!E$48</f>
        <v>2.1999999999999999E-2</v>
      </c>
      <c r="F48" s="19">
        <f>'[1]Tab 2A 2024'!F$48</f>
        <v>0</v>
      </c>
      <c r="G48" s="19">
        <f>'[1]Tab 2A 2024'!G$48</f>
        <v>0</v>
      </c>
      <c r="H48" s="19">
        <f>'[1]Tab 2A 2024'!H$48</f>
        <v>0</v>
      </c>
      <c r="I48" s="19">
        <f>'[1]Tab 2A 2024'!I$48</f>
        <v>0</v>
      </c>
      <c r="J48" s="19">
        <f>'[1]Tab 2A 2024'!J$48</f>
        <v>0</v>
      </c>
      <c r="K48" s="19">
        <f>'[1]Tab 2A 2024'!K$48</f>
        <v>0</v>
      </c>
      <c r="L48" s="19">
        <f>'[1]Tab 2A 2024'!L$48</f>
        <v>0</v>
      </c>
      <c r="M48" s="19">
        <f>'[1]Tab 2A 2024'!M$48</f>
        <v>0</v>
      </c>
      <c r="N48" s="19">
        <f>'[1]Tab 2A 2024'!N$48</f>
        <v>0</v>
      </c>
      <c r="O48" s="19">
        <f>'[1]Tab 2A 2024'!O$48</f>
        <v>0</v>
      </c>
      <c r="P48" s="19">
        <f>'[1]Tab 2A 2024'!P$48</f>
        <v>0</v>
      </c>
      <c r="Q48" s="19">
        <f>'[1]Tab 2A 2024'!Q$48</f>
        <v>0</v>
      </c>
      <c r="R48" s="19">
        <f>'[1]Tab 2A 2024'!R$48</f>
        <v>0</v>
      </c>
      <c r="S48" s="19">
        <f>'[1]Tab 2A 2024'!S$48</f>
        <v>0</v>
      </c>
      <c r="T48" s="19">
        <f>'[1]Tab 2A 2024'!T$48</f>
        <v>0</v>
      </c>
      <c r="U48" s="19">
        <f>'[1]Tab 2A 2024'!U$48</f>
        <v>0</v>
      </c>
      <c r="V48" s="19">
        <f>'[1]Tab 2A 2024'!V$48</f>
        <v>0</v>
      </c>
      <c r="W48" s="19">
        <f>'[1]Tab 2A 2024'!W$48</f>
        <v>0</v>
      </c>
      <c r="X48" s="19">
        <f>'[1]Tab 2A 2024'!X$48</f>
        <v>0</v>
      </c>
      <c r="Y48" s="19">
        <f>'[1]Tab 2A 2024'!Y$48</f>
        <v>0</v>
      </c>
      <c r="Z48" s="19">
        <f>'[1]Tab 2A 2024'!Z$48</f>
        <v>0</v>
      </c>
      <c r="AA48" s="19">
        <f>'[1]Tab 2A 2024'!AA$48</f>
        <v>0</v>
      </c>
      <c r="AB48" s="19">
        <f>'[1]Tab 2A 2024'!AB$48</f>
        <v>0.55000000000000004</v>
      </c>
      <c r="AC48" s="19">
        <f>'[1]Tab 2A 2024'!AC$48</f>
        <v>0</v>
      </c>
      <c r="AD48" s="19">
        <f>'[1]Tab 2A 2024'!AD$48</f>
        <v>0</v>
      </c>
      <c r="AE48" s="19">
        <f>'[1]Tab 2A 2024'!AE$48</f>
        <v>0</v>
      </c>
      <c r="AF48" s="19">
        <f>'[1]Tab 2A 2024'!AF$48</f>
        <v>0</v>
      </c>
      <c r="AG48" s="19">
        <f>'[1]Tab 2A 2024'!AG$48</f>
        <v>0</v>
      </c>
      <c r="AH48" s="19">
        <f>'[1]Tab 2A 2024'!AH$48</f>
        <v>6.9000000000000006E-2</v>
      </c>
      <c r="AI48" s="19">
        <f>'[1]Tab 2A 2024'!AI$48</f>
        <v>1.1100000000000001</v>
      </c>
      <c r="AJ48" s="19">
        <f>'[1]Tab 2A 2024'!AJ$48</f>
        <v>0</v>
      </c>
      <c r="AK48" s="19">
        <f>'[1]Tab 2A 2024'!AK$48</f>
        <v>0.11</v>
      </c>
      <c r="AL48" s="19">
        <f>'[1]Tab 2A 2024'!AL$48</f>
        <v>0</v>
      </c>
      <c r="AM48" s="19">
        <f>'[1]Tab 2A 2024'!AM$48</f>
        <v>0.35832999999999998</v>
      </c>
      <c r="AN48" s="19">
        <f>'[1]Tab 2A 2024'!AN$48</f>
        <v>0.1</v>
      </c>
      <c r="AO48" s="19">
        <f>'[1]Tab 2A 2024'!AO$48</f>
        <v>1E-3</v>
      </c>
      <c r="AP48" s="19">
        <f>'[1]Tab 2A 2024'!AP$48</f>
        <v>2.4E-2</v>
      </c>
      <c r="AQ48" s="19">
        <f>'[1]Tab 2A 2024'!AQ$48</f>
        <v>0.24199999999999999</v>
      </c>
      <c r="AR48" s="19">
        <f>'[1]Tab 2A 2024'!AR$48</f>
        <v>8.5999999999999993E-2</v>
      </c>
      <c r="AS48" s="19">
        <f>'[1]Tab 2A 2024'!AS$48</f>
        <v>0.01</v>
      </c>
      <c r="AT48" s="19">
        <f>'[1]Tab 2A 2024'!AT$48</f>
        <v>3</v>
      </c>
      <c r="AU48" s="19">
        <f>'[1]Tab 2A 2024'!AU$48</f>
        <v>0.18099999999999999</v>
      </c>
      <c r="AV48" s="19">
        <f>'[1]Tab 2A 2024'!AV$48</f>
        <v>0.27400000000000002</v>
      </c>
      <c r="AW48" s="19">
        <f>'[1]Tab 2A 2024'!AW$48</f>
        <v>0</v>
      </c>
      <c r="AX48" s="19">
        <f>'[1]Tab 2A 2024'!AX$48</f>
        <v>0.1</v>
      </c>
      <c r="AY48" s="19">
        <f>'[1]Tab 2A 2024'!AY$48</f>
        <v>0</v>
      </c>
      <c r="AZ48" s="19">
        <f>'[1]Tab 2A 2024'!AZ$48</f>
        <v>0.06</v>
      </c>
      <c r="BA48" s="19">
        <f>'[1]Tab 2A 2024'!BA$48</f>
        <v>0.23799999999999999</v>
      </c>
      <c r="BB48" s="19">
        <f>'[1]Tab 2A 2024'!BB$48</f>
        <v>0.4214</v>
      </c>
      <c r="BC48" s="19">
        <f>'[1]Tab 2A 2024'!BC$48</f>
        <v>0.125</v>
      </c>
      <c r="BD48" s="19">
        <f>'[1]Tab 2A 2024'!BD$48</f>
        <v>0.05</v>
      </c>
      <c r="BE48" s="19">
        <f>'[1]Tab 2A 2024'!BE$48</f>
        <v>3.1E-2</v>
      </c>
      <c r="BF48" s="19">
        <f>'[1]Tab 2A 2024'!BF$48</f>
        <v>20.832000000000001</v>
      </c>
      <c r="BG48" s="19">
        <f>'[1]Tab 2A 2024'!BG$48</f>
        <v>44.146000000000001</v>
      </c>
      <c r="BH48" s="19">
        <f>'[1]Tab 2A 2024'!BH$48</f>
        <v>57.330500000000001</v>
      </c>
      <c r="BI48" s="19">
        <f>'[1]Tab 2A 2024'!BI$48</f>
        <v>20.260000000000002</v>
      </c>
      <c r="BJ48" s="19">
        <f>'[1]Tab 2A 2024'!BJ$48</f>
        <v>3.5150000000000001</v>
      </c>
      <c r="BK48" s="19">
        <f>'[1]Tab 2A 2024'!BK$48</f>
        <v>3.5150000000000001</v>
      </c>
      <c r="BL48" s="19">
        <f>'[1]Tab 2A 2024'!BL$48</f>
        <v>0.98499999999999999</v>
      </c>
      <c r="BM48" s="19">
        <f>'[1]Tab 2A 2024'!BM$48</f>
        <v>0.41599999999999998</v>
      </c>
      <c r="BN48" s="19">
        <f>'[1]Tab 2A 2024'!BN$48</f>
        <v>0.05</v>
      </c>
      <c r="BO48" s="19">
        <f>'[1]Tab 2A 2024'!BO$48</f>
        <v>0.23</v>
      </c>
      <c r="BP48" s="19">
        <f>'[1]Tab 2A 2024'!BP$48</f>
        <v>0.2</v>
      </c>
      <c r="BQ48" s="19">
        <f>'[1]Tab 2A 2024'!BQ$48</f>
        <v>7.2999999999999995E-2</v>
      </c>
      <c r="BR48" s="19">
        <f>'[1]Tab 2A 2024'!BR$48</f>
        <v>6.5000000000000002E-2</v>
      </c>
      <c r="BS48" s="19">
        <f>'[1]Tab 2A 2024'!BS$48</f>
        <v>9.3895999999999997</v>
      </c>
      <c r="BT48" s="19">
        <f>'[1]Tab 2A 2024'!BT$48</f>
        <v>0.06</v>
      </c>
      <c r="BU48" s="19">
        <f>'[1]Tab 2A 2024'!BU$48</f>
        <v>10.145</v>
      </c>
      <c r="BV48" s="19">
        <f>'[1]Tab 2A 2024'!BV$48</f>
        <v>0.06</v>
      </c>
      <c r="BW48" s="19">
        <f>'[1]Tab 2A 2024'!BW$48</f>
        <v>10.029999999999999</v>
      </c>
      <c r="BX48" s="19">
        <f>'[1]Tab 2A 2024'!BX$48</f>
        <v>0.23899999999999999</v>
      </c>
      <c r="BY48" s="19">
        <f>'[1]Tab 2A 2024'!BY$48</f>
        <v>36.633000000000003</v>
      </c>
      <c r="BZ48" s="19">
        <f>'[1]Tab 2A 2024'!BZ$48</f>
        <v>0.187</v>
      </c>
      <c r="CA48" s="19">
        <f>'[1]Tab 2A 2024'!CA$48</f>
        <v>10.180999999999999</v>
      </c>
      <c r="CB48" s="19">
        <f>'[1]Tab 2A 2024'!CB$48</f>
        <v>19.734000000000002</v>
      </c>
      <c r="CC48" s="19">
        <f>'[1]Tab 2A 2024'!CC$48</f>
        <v>10.119999999999999</v>
      </c>
      <c r="CD48" s="19">
        <f>'[1]Tab 2A 2024'!CD$48</f>
        <v>0.86</v>
      </c>
      <c r="CE48" s="19">
        <f>'[1]Tab 2A 2024'!CE$48</f>
        <v>0.32400000000000001</v>
      </c>
      <c r="CF48" s="19">
        <f>'[1]Tab 2A 2024'!CF$48</f>
        <v>0.32400000000000001</v>
      </c>
      <c r="CG48" s="19">
        <f>'[1]Tab 2A 2024'!CG$48</f>
        <v>0.14199999999999999</v>
      </c>
      <c r="CH48" s="19">
        <f>'[1]Tab 2A 2024'!CH$48</f>
        <v>0.20649999999999999</v>
      </c>
      <c r="CI48" s="19">
        <f>'[1]Tab 2A 2024'!CI$48</f>
        <v>0.02</v>
      </c>
      <c r="CJ48" s="19">
        <f>'[1]Tab 2A 2024'!CJ$48</f>
        <v>10.105</v>
      </c>
      <c r="CK48" s="19">
        <f>'[1]Tab 2A 2024'!CK$48</f>
        <v>0.52900000000000003</v>
      </c>
      <c r="CL48" s="19">
        <f>'[1]Tab 2A 2024'!CL$48</f>
        <v>1.1040000000000001</v>
      </c>
      <c r="CM48" s="19">
        <f>'[1]Tab 2A 2024'!CM$48</f>
        <v>20.395</v>
      </c>
      <c r="CN48" s="19">
        <f>'[1]Tab 2A 2024'!CN$48</f>
        <v>0.30649999999999999</v>
      </c>
      <c r="CO48" s="19">
        <f>'[1]Tab 2A 2024'!CO$48</f>
        <v>0.378</v>
      </c>
      <c r="CP48" s="19">
        <f>'[1]Tab 2A 2024'!CP$48</f>
        <v>18.614599999999999</v>
      </c>
      <c r="CQ48" s="19">
        <f>'[1]Tab 2A 2024'!CQ$48</f>
        <v>0.495</v>
      </c>
      <c r="CR48" s="19">
        <f>'[1]Tab 2A 2024'!CR$48</f>
        <v>0.53100000000000003</v>
      </c>
      <c r="CS48" s="19">
        <f>'[1]Tab 2A 2024'!CS$48</f>
        <v>0.71</v>
      </c>
      <c r="CT48" s="19">
        <f>'[1]Tab 2A 2024'!CT$48</f>
        <v>0.46200000000000002</v>
      </c>
      <c r="CU48" s="19">
        <f>'[1]Tab 2A 2024'!CU$48</f>
        <v>0.27100000000000002</v>
      </c>
      <c r="CV48" s="19">
        <f>'[1]Tab 2A 2024'!CV$48</f>
        <v>0.27700000000000002</v>
      </c>
      <c r="CW48" s="19">
        <f>'[1]Tab 2A 2024'!CW$48</f>
        <v>0.59299999999999997</v>
      </c>
      <c r="CX48" s="19">
        <f>'[1]Tab 2A 2024'!CX$48</f>
        <v>0.31900000000000001</v>
      </c>
      <c r="CY48" s="19">
        <f>'[1]Tab 2A 2024'!CY$48</f>
        <v>0.53100000000000003</v>
      </c>
      <c r="CZ48" s="19">
        <f>'[1]Tab 2A 2024'!CZ$48</f>
        <v>0.27500000000000002</v>
      </c>
      <c r="DA48" s="19">
        <f>'[1]Tab 2A 2024'!DA$48</f>
        <v>0.17349999999999999</v>
      </c>
      <c r="DB48" s="19">
        <f>'[1]Tab 2A 2024'!DB$48</f>
        <v>0.32100000000000001</v>
      </c>
      <c r="DC48" s="19">
        <f>'[1]Tab 2A 2024'!DC$48</f>
        <v>0.55400000000000005</v>
      </c>
      <c r="DD48" s="19">
        <f>'[1]Tab 2A 2024'!DD$48</f>
        <v>0.439</v>
      </c>
      <c r="DE48" s="19">
        <f>'[1]Tab 2A 2024'!DE$48</f>
        <v>9.0999999999999998E-2</v>
      </c>
      <c r="DF48" s="19">
        <f>'[1]Tab 2A 2024'!DF$48</f>
        <v>0.11899999999999999</v>
      </c>
      <c r="DG48" s="19">
        <f>'[1]Tab 2A 2024'!DG$48</f>
        <v>5.0000000000000001E-3</v>
      </c>
      <c r="DH48" s="19">
        <f>'[1]Tab 2A 2024'!DH$48</f>
        <v>0.28399999999999997</v>
      </c>
      <c r="DI48" s="19">
        <f>'[1]Tab 2A 2024'!DI$48</f>
        <v>0.29299999999999998</v>
      </c>
      <c r="DJ48" s="19">
        <f>'[1]Tab 2A 2024'!DJ$48</f>
        <v>0.73199999999999998</v>
      </c>
      <c r="DK48" s="19">
        <f>'[1]Tab 2A 2024'!DK$48</f>
        <v>0.373</v>
      </c>
      <c r="DL48" s="19">
        <f>'[1]Tab 2A 2024'!DL$48</f>
        <v>0.54</v>
      </c>
      <c r="DM48" s="19">
        <f>'[1]Tab 2A 2024'!DM$48</f>
        <v>0.01</v>
      </c>
      <c r="DN48" s="19">
        <f>'[1]Tab 2A 2024'!DN$48</f>
        <v>1.2999999999999999E-2</v>
      </c>
      <c r="DO48" s="19">
        <f>'[1]Tab 2A 2024'!DO$48</f>
        <v>1.2999999999999999E-2</v>
      </c>
      <c r="DP48" s="19">
        <f>'[1]Tab 2A 2024'!DP$48</f>
        <v>0</v>
      </c>
      <c r="DQ48" s="19">
        <f>'[1]Tab 2A 2024'!DQ$48</f>
        <v>5.0000000000000001E-4</v>
      </c>
      <c r="DR48" s="19">
        <f>'[1]Tab 2A 2024'!DR$48</f>
        <v>5.0000000000000001E-4</v>
      </c>
      <c r="DS48" s="19">
        <f>'[1]Tab 2A 2024'!DS$48</f>
        <v>0</v>
      </c>
      <c r="DT48" s="19">
        <f>'[1]Tab 2A 2024'!DT$48</f>
        <v>2E-3</v>
      </c>
      <c r="DU48" s="19">
        <f>'[1]Tab 2A 2024'!DU$48</f>
        <v>0</v>
      </c>
    </row>
    <row r="49" spans="2:125" s="3" customFormat="1" ht="13.5" customHeight="1" x14ac:dyDescent="0.2">
      <c r="B49" s="12" t="s">
        <v>5</v>
      </c>
      <c r="C49" s="19">
        <f>'[1]XPT by commodity 2024'!FZ30/1000</f>
        <v>0</v>
      </c>
      <c r="D49" s="19">
        <f>'[1]XPT by commodity 2024'!GA30/1000</f>
        <v>0</v>
      </c>
      <c r="E49" s="19">
        <f>'[1]XPT by commodity 2024'!GB30/1000</f>
        <v>8.5000000000000006E-2</v>
      </c>
      <c r="F49" s="19">
        <f>'[1]XPT by commodity 2024'!GC30/1000</f>
        <v>0</v>
      </c>
      <c r="G49" s="19">
        <f>'[1]XPT by commodity 2024'!GD30/1000</f>
        <v>0</v>
      </c>
      <c r="H49" s="19">
        <f>'[1]XPT by commodity 2024'!GE30/1000</f>
        <v>0</v>
      </c>
      <c r="I49" s="19">
        <f>'[1]XPT by commodity 2024'!GF30/1000</f>
        <v>0</v>
      </c>
      <c r="J49" s="19">
        <f>'[1]XPT by commodity 2024'!GG30/1000</f>
        <v>0</v>
      </c>
      <c r="K49" s="19">
        <f>'[1]XPT by commodity 2024'!GH30/1000</f>
        <v>0</v>
      </c>
      <c r="L49" s="19">
        <f>'[1]XPT by commodity 2024'!GI30/1000</f>
        <v>0</v>
      </c>
      <c r="M49" s="19">
        <f>'[1]XPT by commodity 2024'!GJ30/1000</f>
        <v>0</v>
      </c>
      <c r="N49" s="19">
        <f>'[1]XPT by commodity 2024'!GK30/1000</f>
        <v>0</v>
      </c>
      <c r="O49" s="19">
        <f>'[1]XPT by commodity 2024'!GL30/1000</f>
        <v>0</v>
      </c>
      <c r="P49" s="19">
        <f>'[1]XPT by commodity 2024'!GM30/1000</f>
        <v>0</v>
      </c>
      <c r="Q49" s="19">
        <f>'[1]XPT by commodity 2024'!GN30/1000</f>
        <v>0</v>
      </c>
      <c r="R49" s="19">
        <f>'[1]XPT by commodity 2024'!GO30/1000</f>
        <v>0</v>
      </c>
      <c r="S49" s="19">
        <f>'[1]XPT by commodity 2024'!GP30/1000</f>
        <v>0</v>
      </c>
      <c r="T49" s="19">
        <f>'[1]XPT by commodity 2024'!GQ30/1000</f>
        <v>0</v>
      </c>
      <c r="U49" s="19">
        <f>'[1]XPT by commodity 2024'!GR30/1000</f>
        <v>0</v>
      </c>
      <c r="V49" s="19">
        <f>'[1]XPT by commodity 2024'!GS30/1000</f>
        <v>0</v>
      </c>
      <c r="W49" s="19">
        <f>'[1]XPT by commodity 2024'!GT30/1000</f>
        <v>0</v>
      </c>
      <c r="X49" s="19">
        <f>'[1]XPT by commodity 2024'!GU30/1000</f>
        <v>0</v>
      </c>
      <c r="Y49" s="19">
        <f>'[1]XPT by commodity 2024'!GV30/1000</f>
        <v>0</v>
      </c>
      <c r="Z49" s="19">
        <f>'[1]XPT by commodity 2024'!GW30/1000</f>
        <v>0</v>
      </c>
      <c r="AA49" s="19">
        <f>'[1]XPT by commodity 2024'!GX30/1000</f>
        <v>0</v>
      </c>
      <c r="AB49" s="19">
        <f>'[1]XPT by commodity 2024'!GY30/1000</f>
        <v>5.508</v>
      </c>
      <c r="AC49" s="19">
        <f>'[1]XPT by commodity 2024'!GZ30/1000</f>
        <v>0</v>
      </c>
      <c r="AD49" s="19">
        <f>'[1]XPT by commodity 2024'!HA30/1000</f>
        <v>0</v>
      </c>
      <c r="AE49" s="19">
        <f>'[1]XPT by commodity 2024'!HB30/1000</f>
        <v>0</v>
      </c>
      <c r="AF49" s="19">
        <f>'[1]XPT by commodity 2024'!HC30/1000</f>
        <v>0</v>
      </c>
      <c r="AG49" s="19">
        <f>'[1]XPT by commodity 2024'!HD30/1000</f>
        <v>0</v>
      </c>
      <c r="AH49" s="19">
        <f>'[1]XPT by commodity 2024'!HE30/1000</f>
        <v>4.2916500000000006</v>
      </c>
      <c r="AI49" s="19">
        <f>'[1]XPT by commodity 2024'!HF30/1000</f>
        <v>5.508</v>
      </c>
      <c r="AJ49" s="19">
        <f>'[1]XPT by commodity 2024'!HG30/1000</f>
        <v>0</v>
      </c>
      <c r="AK49" s="19">
        <f>'[1]XPT by commodity 2024'!HH30/1000</f>
        <v>31.506678000000001</v>
      </c>
      <c r="AL49" s="19">
        <f>'[1]XPT by commodity 2024'!HI30/1000</f>
        <v>0</v>
      </c>
      <c r="AM49" s="19">
        <f>'[1]XPT by commodity 2024'!HJ30/1000</f>
        <v>11.639322</v>
      </c>
      <c r="AN49" s="19">
        <f>'[1]XPT by commodity 2024'!HK30/1000</f>
        <v>13.219200000000001</v>
      </c>
      <c r="AO49" s="19">
        <f>'[1]XPT by commodity 2024'!HL30/1000</f>
        <v>0.64260000000000006</v>
      </c>
      <c r="AP49" s="19">
        <f>'[1]XPT by commodity 2024'!HM30/1000</f>
        <v>0.26438400000000001</v>
      </c>
      <c r="AQ49" s="19">
        <f>'[1]XPT by commodity 2024'!HN30/1000</f>
        <v>29.754216</v>
      </c>
      <c r="AR49" s="19">
        <f>'[1]XPT by commodity 2024'!HO30/1000</f>
        <v>9.7087679999999992</v>
      </c>
      <c r="AS49" s="19">
        <f>'[1]XPT by commodity 2024'!HP30/1000</f>
        <v>0.18359999999999999</v>
      </c>
      <c r="AT49" s="19">
        <f>'[1]XPT by commodity 2024'!HQ30/1000</f>
        <v>38.005200000000002</v>
      </c>
      <c r="AU49" s="19">
        <f>'[1]XPT by commodity 2024'!HR30/1000</f>
        <v>30.095711999999999</v>
      </c>
      <c r="AV49" s="19">
        <f>'[1]XPT by commodity 2024'!HS30/1000</f>
        <v>40.380984000000005</v>
      </c>
      <c r="AW49" s="19">
        <f>'[1]XPT by commodity 2024'!HT30/1000</f>
        <v>0</v>
      </c>
      <c r="AX49" s="19">
        <f>'[1]XPT by commodity 2024'!HU30/1000</f>
        <v>16.950869999999998</v>
      </c>
      <c r="AY49" s="19">
        <f>'[1]XPT by commodity 2024'!HV30/1000</f>
        <v>0</v>
      </c>
      <c r="AZ49" s="19">
        <f>'[1]XPT by commodity 2024'!HW30/1000</f>
        <v>0.7</v>
      </c>
      <c r="BA49" s="19">
        <f>'[1]XPT by commodity 2024'!HX30/1000</f>
        <v>41.180999999999997</v>
      </c>
      <c r="BB49" s="19">
        <f>'[1]XPT by commodity 2024'!HY30/1000</f>
        <v>48.439</v>
      </c>
      <c r="BC49" s="19">
        <f>'[1]XPT by commodity 2024'!HZ30/1000</f>
        <v>6.0359999999999996</v>
      </c>
      <c r="BD49" s="19">
        <f>'[1]XPT by commodity 2024'!IA30/1000</f>
        <v>4.8600000000000003</v>
      </c>
      <c r="BE49" s="19">
        <f>'[1]XPT by commodity 2024'!IB30/1000</f>
        <v>1.196</v>
      </c>
      <c r="BF49" s="19">
        <f>'[1]XPT by commodity 2024'!IC30/1000</f>
        <v>173.649</v>
      </c>
      <c r="BG49" s="19">
        <f>'[1]XPT by commodity 2024'!ID30/1000</f>
        <v>113.852</v>
      </c>
      <c r="BH49" s="19">
        <f>'[1]XPT by commodity 2024'!IE30/1000</f>
        <v>189.126</v>
      </c>
      <c r="BI49" s="19">
        <f>'[1]XPT by commodity 2024'!IF30/1000</f>
        <v>62.58</v>
      </c>
      <c r="BJ49" s="19">
        <f>'[1]XPT by commodity 2024'!IG30/1000</f>
        <v>69.098399999999998</v>
      </c>
      <c r="BK49" s="19">
        <f>'[1]XPT by commodity 2024'!IH30/1000</f>
        <v>1.9291199999999999</v>
      </c>
      <c r="BL49" s="19">
        <f>'[1]XPT by commodity 2024'!II30/1000</f>
        <v>2.64</v>
      </c>
      <c r="BM49" s="19">
        <f>'[1]XPT by commodity 2024'!IJ30/1000</f>
        <v>49.92</v>
      </c>
      <c r="BN49" s="19">
        <f>'[1]XPT by commodity 2024'!IK30/1000</f>
        <v>1.2</v>
      </c>
      <c r="BO49" s="19">
        <f>'[1]XPT by commodity 2024'!IL30/1000</f>
        <v>12</v>
      </c>
      <c r="BP49" s="19">
        <f>'[1]XPT by commodity 2024'!IM30/1000</f>
        <v>36.374000000000002</v>
      </c>
      <c r="BQ49" s="19">
        <f>'[1]XPT by commodity 2024'!IN30/1000</f>
        <v>2.31</v>
      </c>
      <c r="BR49" s="19">
        <f>'[1]XPT by commodity 2024'!IO30/1000</f>
        <v>9</v>
      </c>
      <c r="BS49" s="19">
        <f>'[1]XPT by commodity 2024'!IP30/1000</f>
        <v>60.839800000000004</v>
      </c>
      <c r="BT49" s="19">
        <f>'[1]XPT by commodity 2024'!IQ30/1000</f>
        <v>6</v>
      </c>
      <c r="BU49" s="19">
        <f>'[1]XPT by commodity 2024'!IR30/1000</f>
        <v>13.8</v>
      </c>
      <c r="BV49" s="19">
        <f>'[1]XPT by commodity 2024'!IS30/1000</f>
        <v>35.255800000000001</v>
      </c>
      <c r="BW49" s="19">
        <f>'[1]XPT by commodity 2024'!IT30/1000</f>
        <v>28.805</v>
      </c>
      <c r="BX49" s="19">
        <f>'[1]XPT by commodity 2024'!IU30/1000</f>
        <v>54.25356</v>
      </c>
      <c r="BY49" s="19">
        <f>'[1]XPT by commodity 2024'!IV30/1000</f>
        <v>103.57049000000001</v>
      </c>
      <c r="BZ49" s="19">
        <f>'[1]XPT by commodity 2024'!IW30/1000</f>
        <v>51.859160000000003</v>
      </c>
      <c r="CA49" s="19">
        <f>'[1]XPT by commodity 2024'!IX30/1000</f>
        <v>28.675999999999998</v>
      </c>
      <c r="CB49" s="19">
        <f>'[1]XPT by commodity 2024'!IY30/1000</f>
        <v>106.74080000000001</v>
      </c>
      <c r="CC49" s="19">
        <f>'[1]XPT by commodity 2024'!IZ30/1000</f>
        <v>28.745999999999999</v>
      </c>
      <c r="CD49" s="19">
        <f>'[1]XPT by commodity 2024'!JA30/1000</f>
        <v>32.60651</v>
      </c>
      <c r="CE49" s="19">
        <f>'[1]XPT by commodity 2024'!JB30/1000</f>
        <v>6.3949999999999996</v>
      </c>
      <c r="CF49" s="19">
        <f>'[1]XPT by commodity 2024'!JC30/1000</f>
        <v>13.9499</v>
      </c>
      <c r="CG49" s="19">
        <f>'[1]XPT by commodity 2024'!JD30/1000</f>
        <v>2.56</v>
      </c>
      <c r="CH49" s="19">
        <f>'[1]XPT by commodity 2024'!JE30/1000</f>
        <v>3.875</v>
      </c>
      <c r="CI49" s="19">
        <f>'[1]XPT by commodity 2024'!JF30/1000</f>
        <v>0.34499999999999997</v>
      </c>
      <c r="CJ49" s="19">
        <f>'[1]XPT by commodity 2024'!JG30/1000</f>
        <v>24.1004</v>
      </c>
      <c r="CK49" s="19">
        <f>'[1]XPT by commodity 2024'!JH30/1000</f>
        <v>83.680999999999997</v>
      </c>
      <c r="CL49" s="19">
        <f>'[1]XPT by commodity 2024'!JI30/1000</f>
        <v>9.4074400000000011</v>
      </c>
      <c r="CM49" s="19">
        <f>'[1]XPT by commodity 2024'!JJ30/1000</f>
        <v>50.341329999999999</v>
      </c>
      <c r="CN49" s="19">
        <f>'[1]XPT by commodity 2024'!JK30/1000</f>
        <v>3.5104000000000002</v>
      </c>
      <c r="CO49" s="19">
        <f>'[1]XPT by commodity 2024'!JL30/1000</f>
        <v>43.323809999999995</v>
      </c>
      <c r="CP49" s="19">
        <f>'[1]XPT by commodity 2024'!JM30/1000</f>
        <v>41.238680000000002</v>
      </c>
      <c r="CQ49" s="19">
        <f>'[1]XPT by commodity 2024'!JN30/1000</f>
        <v>5.72</v>
      </c>
      <c r="CR49" s="19">
        <f>'[1]XPT by commodity 2024'!JO30/1000</f>
        <v>8.2100000000000009</v>
      </c>
      <c r="CS49" s="19">
        <f>'[1]XPT by commodity 2024'!JP30/1000</f>
        <v>7.1</v>
      </c>
      <c r="CT49" s="19">
        <f>'[1]XPT by commodity 2024'!JQ30/1000</f>
        <v>5.42</v>
      </c>
      <c r="CU49" s="19">
        <f>'[1]XPT by commodity 2024'!JR30/1000</f>
        <v>0.39500000000000002</v>
      </c>
      <c r="CV49" s="19">
        <f>'[1]XPT by commodity 2024'!JS30/1000</f>
        <v>4.3731999999999998</v>
      </c>
      <c r="CW49" s="19">
        <f>'[1]XPT by commodity 2024'!JT30/1000</f>
        <v>13.56728</v>
      </c>
      <c r="CX49" s="19">
        <f>'[1]XPT by commodity 2024'!JU30/1000</f>
        <v>4.3636999999999997</v>
      </c>
      <c r="CY49" s="19">
        <f>'[1]XPT by commodity 2024'!JV30/1000</f>
        <v>18.399999999999999</v>
      </c>
      <c r="CZ49" s="19">
        <f>'[1]XPT by commodity 2024'!JW30/1000</f>
        <v>10.741700000000002</v>
      </c>
      <c r="DA49" s="19">
        <f>'[1]XPT by commodity 2024'!JX30/1000</f>
        <v>7.0449999999999999</v>
      </c>
      <c r="DB49" s="19">
        <f>'[1]XPT by commodity 2024'!JY30/1000</f>
        <v>6.9</v>
      </c>
      <c r="DC49" s="19">
        <f>'[1]XPT by commodity 2024'!JZ30/1000</f>
        <v>18.968</v>
      </c>
      <c r="DD49" s="19">
        <f>'[1]XPT by commodity 2024'!KA30/1000</f>
        <v>2.9851999999999999</v>
      </c>
      <c r="DE49" s="19">
        <f>'[1]XPT by commodity 2024'!KB30/1000</f>
        <v>4.05</v>
      </c>
      <c r="DF49" s="19">
        <f>'[1]XPT by commodity 2024'!KC30/1000</f>
        <v>0.61899999999999999</v>
      </c>
      <c r="DG49" s="19">
        <f>'[1]XPT by commodity 2024'!KD30/1000</f>
        <v>0.01</v>
      </c>
      <c r="DH49" s="19">
        <f>'[1]XPT by commodity 2024'!KE30/1000</f>
        <v>1.155</v>
      </c>
      <c r="DI49" s="19">
        <f>'[1]XPT by commodity 2024'!KF30/1000</f>
        <v>2.5</v>
      </c>
      <c r="DJ49" s="19">
        <f>'[1]XPT by commodity 2024'!KG30/1000</f>
        <v>3.4971000000000001</v>
      </c>
      <c r="DK49" s="19">
        <f>'[1]XPT by commodity 2024'!KH30/1000</f>
        <v>0.82850000000000001</v>
      </c>
      <c r="DL49" s="19">
        <f>'[1]XPT by commodity 2024'!KI30/1000</f>
        <v>0.82</v>
      </c>
      <c r="DM49" s="19">
        <f>'[1]XPT by commodity 2024'!KJ30/1000</f>
        <v>0.8</v>
      </c>
      <c r="DN49" s="19">
        <f>'[1]XPT by commodity 2024'!KK30/1000</f>
        <v>0.2</v>
      </c>
      <c r="DO49" s="19">
        <f>'[1]XPT by commodity 2024'!KL30/1000</f>
        <v>0</v>
      </c>
      <c r="DP49" s="19">
        <f>'[1]XPT by commodity 2024'!KM30/1000</f>
        <v>0</v>
      </c>
      <c r="DQ49" s="19">
        <f>'[1]XPT by commodity 2024'!KN30/1000</f>
        <v>1E-3</v>
      </c>
      <c r="DR49" s="19">
        <f>'[1]XPT by commodity 2024'!KO30/1000</f>
        <v>0</v>
      </c>
      <c r="DS49" s="19">
        <f>'[1]XPT by commodity 2024'!KP30/1000</f>
        <v>0</v>
      </c>
      <c r="DT49" s="19">
        <f>'[1]XPT by commodity 2024'!KQ30/1000</f>
        <v>0.09</v>
      </c>
      <c r="DU49" s="19">
        <f>'[1]XPT by commodity 2024'!KR30/1000</f>
        <v>0</v>
      </c>
    </row>
    <row r="50" spans="2:125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81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81"/>
        <v>62197.826086956527</v>
      </c>
      <c r="AI50" s="21">
        <f t="shared" si="81"/>
        <v>4962.1621621621625</v>
      </c>
      <c r="AJ50" s="21">
        <v>0</v>
      </c>
      <c r="AK50" s="21">
        <f t="shared" si="81"/>
        <v>286424.34545454546</v>
      </c>
      <c r="AL50" s="21">
        <v>0</v>
      </c>
      <c r="AM50" s="21">
        <f t="shared" si="81"/>
        <v>32482.130996567412</v>
      </c>
      <c r="AN50" s="21">
        <f t="shared" si="81"/>
        <v>132192</v>
      </c>
      <c r="AO50" s="21">
        <f t="shared" si="81"/>
        <v>642600</v>
      </c>
      <c r="AP50" s="21">
        <f t="shared" si="81"/>
        <v>11016</v>
      </c>
      <c r="AQ50" s="21">
        <f t="shared" si="81"/>
        <v>122951.30578512396</v>
      </c>
      <c r="AR50" s="21">
        <f t="shared" si="81"/>
        <v>112892.6511627907</v>
      </c>
      <c r="AS50" s="21">
        <f t="shared" si="81"/>
        <v>18360</v>
      </c>
      <c r="AT50" s="21">
        <f t="shared" si="81"/>
        <v>12668.4</v>
      </c>
      <c r="AU50" s="21">
        <f t="shared" si="81"/>
        <v>166274.65193370165</v>
      </c>
      <c r="AV50" s="21">
        <f t="shared" si="81"/>
        <v>147375.85401459856</v>
      </c>
      <c r="AW50" s="21">
        <v>0</v>
      </c>
      <c r="AX50" s="21">
        <f t="shared" si="81"/>
        <v>169508.69999999998</v>
      </c>
      <c r="AY50" s="22">
        <v>0</v>
      </c>
      <c r="AZ50" s="22">
        <f t="shared" si="81"/>
        <v>11666.666666666666</v>
      </c>
      <c r="BA50" s="22">
        <f t="shared" si="81"/>
        <v>173029.41176470587</v>
      </c>
      <c r="BB50" s="22">
        <f t="shared" si="81"/>
        <v>114947.79307071665</v>
      </c>
      <c r="BC50" s="22">
        <f t="shared" si="81"/>
        <v>48288</v>
      </c>
      <c r="BD50" s="22">
        <f t="shared" si="81"/>
        <v>97200</v>
      </c>
      <c r="BE50" s="22">
        <f t="shared" si="81"/>
        <v>38580.645161290318</v>
      </c>
      <c r="BF50" s="22">
        <f t="shared" si="81"/>
        <v>8335.6854838709678</v>
      </c>
      <c r="BG50" s="22">
        <f t="shared" si="81"/>
        <v>2578.987903773841</v>
      </c>
      <c r="BH50" s="22">
        <f t="shared" si="81"/>
        <v>3298.8723279929532</v>
      </c>
      <c r="BI50" s="22">
        <f t="shared" si="81"/>
        <v>3088.8450148075021</v>
      </c>
      <c r="BJ50" s="22">
        <f t="shared" si="81"/>
        <v>19658.150782361306</v>
      </c>
      <c r="BK50" s="22">
        <f t="shared" si="81"/>
        <v>548.82503556187771</v>
      </c>
      <c r="BL50" s="22">
        <f t="shared" si="81"/>
        <v>2680.2030456852794</v>
      </c>
      <c r="BM50" s="22">
        <f t="shared" si="81"/>
        <v>120000.00000000001</v>
      </c>
      <c r="BN50" s="22">
        <f t="shared" si="81"/>
        <v>23999.999999999996</v>
      </c>
      <c r="BO50" s="22">
        <f t="shared" si="81"/>
        <v>52173.913043478256</v>
      </c>
      <c r="BP50" s="22">
        <f t="shared" si="81"/>
        <v>181870</v>
      </c>
      <c r="BQ50" s="22">
        <f t="shared" si="81"/>
        <v>31643.835616438359</v>
      </c>
      <c r="BR50" s="22">
        <f t="shared" si="81"/>
        <v>138461.53846153844</v>
      </c>
      <c r="BS50" s="22">
        <f t="shared" si="81"/>
        <v>6479.4879441083758</v>
      </c>
      <c r="BT50" s="22">
        <f t="shared" si="81"/>
        <v>100000</v>
      </c>
      <c r="BU50" s="22">
        <f t="shared" si="81"/>
        <v>1360.2759980285857</v>
      </c>
      <c r="BV50" s="22">
        <f t="shared" si="81"/>
        <v>587596.66666666674</v>
      </c>
      <c r="BW50" s="22">
        <f t="shared" si="81"/>
        <v>2871.8843469591229</v>
      </c>
      <c r="BX50" s="22">
        <f t="shared" si="81"/>
        <v>227002.34309623431</v>
      </c>
      <c r="BY50" s="22">
        <f t="shared" si="81"/>
        <v>2827.2456528266866</v>
      </c>
      <c r="BZ50" s="22">
        <f t="shared" si="81"/>
        <v>277321.71122994652</v>
      </c>
      <c r="CA50" s="22">
        <f t="shared" si="81"/>
        <v>2816.6191926136921</v>
      </c>
      <c r="CB50" s="22">
        <f t="shared" si="81"/>
        <v>5408.9794263707299</v>
      </c>
      <c r="CC50" s="22">
        <f t="shared" si="81"/>
        <v>2840.513833992095</v>
      </c>
      <c r="CD50" s="22">
        <f t="shared" si="81"/>
        <v>37914.546511627908</v>
      </c>
      <c r="CE50" s="22">
        <f t="shared" si="81"/>
        <v>19737.654320987651</v>
      </c>
      <c r="CF50" s="22">
        <f t="shared" si="81"/>
        <v>43055.246913580238</v>
      </c>
      <c r="CG50" s="22">
        <f t="shared" si="81"/>
        <v>18028.169014084509</v>
      </c>
      <c r="CH50" s="22">
        <f t="shared" si="81"/>
        <v>18765.133171912832</v>
      </c>
      <c r="CI50" s="22">
        <f t="shared" si="81"/>
        <v>17250</v>
      </c>
      <c r="CJ50" s="22">
        <f t="shared" si="81"/>
        <v>2384.9975259772391</v>
      </c>
      <c r="CK50" s="22">
        <f t="shared" si="81"/>
        <v>158187.14555765595</v>
      </c>
      <c r="CL50" s="22">
        <f t="shared" si="81"/>
        <v>8521.2318840579719</v>
      </c>
      <c r="CM50" s="22">
        <f t="shared" si="81"/>
        <v>2468.3172346163274</v>
      </c>
      <c r="CN50" s="22">
        <f t="shared" ref="CN50:DE50" si="82">CN49/CN48*1000</f>
        <v>11453.181076672106</v>
      </c>
      <c r="CO50" s="22">
        <f t="shared" si="82"/>
        <v>114613.25396825396</v>
      </c>
      <c r="CP50" s="22">
        <f t="shared" si="82"/>
        <v>2215.3943678617861</v>
      </c>
      <c r="CQ50" s="22">
        <f t="shared" si="82"/>
        <v>11555.555555555555</v>
      </c>
      <c r="CR50" s="22">
        <f t="shared" si="82"/>
        <v>15461.393596986818</v>
      </c>
      <c r="CS50" s="22">
        <f t="shared" si="82"/>
        <v>10000</v>
      </c>
      <c r="CT50" s="22">
        <f t="shared" si="82"/>
        <v>11731.601731601731</v>
      </c>
      <c r="CU50" s="22">
        <f t="shared" si="82"/>
        <v>1457.5645756457566</v>
      </c>
      <c r="CV50" s="22">
        <f t="shared" si="82"/>
        <v>15787.72563176895</v>
      </c>
      <c r="CW50" s="22">
        <f t="shared" si="82"/>
        <v>22879.055649241149</v>
      </c>
      <c r="CX50" s="22">
        <f t="shared" si="82"/>
        <v>13679.310344827585</v>
      </c>
      <c r="CY50" s="22">
        <f t="shared" si="82"/>
        <v>34651.600753295657</v>
      </c>
      <c r="CZ50" s="22">
        <f t="shared" si="82"/>
        <v>39060.727272727279</v>
      </c>
      <c r="DA50" s="22">
        <f t="shared" si="82"/>
        <v>40605.187319884724</v>
      </c>
      <c r="DB50" s="22">
        <f t="shared" si="82"/>
        <v>21495.327102803738</v>
      </c>
      <c r="DC50" s="22">
        <f t="shared" si="82"/>
        <v>34238.267148014434</v>
      </c>
      <c r="DD50" s="22">
        <f t="shared" si="82"/>
        <v>6800</v>
      </c>
      <c r="DE50" s="22">
        <f t="shared" si="82"/>
        <v>44505.494505494506</v>
      </c>
      <c r="DF50" s="22">
        <f t="shared" ref="DF50:DL50" si="83">DF49/DF48*1000</f>
        <v>5201.680672268908</v>
      </c>
      <c r="DG50" s="22">
        <f t="shared" si="83"/>
        <v>2000</v>
      </c>
      <c r="DH50" s="22">
        <f t="shared" si="83"/>
        <v>4066.9014084507048</v>
      </c>
      <c r="DI50" s="22">
        <f t="shared" si="83"/>
        <v>8532.4232081911268</v>
      </c>
      <c r="DJ50" s="22">
        <f t="shared" si="83"/>
        <v>4777.4590163934427</v>
      </c>
      <c r="DK50" s="22">
        <f t="shared" si="83"/>
        <v>2221.1796246648796</v>
      </c>
      <c r="DL50" s="22">
        <f t="shared" si="83"/>
        <v>1518.5185185185185</v>
      </c>
      <c r="DM50" s="22">
        <f t="shared" ref="DM50:DN50" si="84">DM49/DM48*1000</f>
        <v>80000</v>
      </c>
      <c r="DN50" s="22">
        <f t="shared" si="84"/>
        <v>15384.615384615387</v>
      </c>
      <c r="DO50" s="22">
        <f t="shared" ref="DO50" si="85">DO49/DO48*1000</f>
        <v>0</v>
      </c>
      <c r="DP50" s="22">
        <v>0</v>
      </c>
      <c r="DQ50" s="22">
        <f t="shared" ref="DQ50:DR50" si="86">DQ49/DQ48*1000</f>
        <v>2000</v>
      </c>
      <c r="DR50" s="22">
        <f t="shared" si="86"/>
        <v>0</v>
      </c>
      <c r="DS50" s="22" t="e">
        <f t="shared" ref="DS50:DT50" si="87">DS49/DS48*1000</f>
        <v>#DIV/0!</v>
      </c>
      <c r="DT50" s="22">
        <f t="shared" si="87"/>
        <v>45000</v>
      </c>
      <c r="DU50" s="22" t="e">
        <f t="shared" ref="DU50" si="88">DU49/DU48*1000</f>
        <v>#DIV/0!</v>
      </c>
    </row>
    <row r="51" spans="2:125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</row>
    <row r="52" spans="2:125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f>'[1]Tab 2A 2024'!AZ$52</f>
        <v>210.5</v>
      </c>
      <c r="BA52" s="14">
        <f>'[1]Tab 2A 2024'!BA$52</f>
        <v>72.5</v>
      </c>
      <c r="BB52" s="14">
        <f>'[1]Tab 2A 2024'!BB$52</f>
        <v>79.712000000000003</v>
      </c>
      <c r="BC52" s="14">
        <f>'[1]Tab 2A 2024'!BC$52</f>
        <v>63</v>
      </c>
      <c r="BD52" s="14">
        <f>'[1]Tab 2A 2024'!BD$52</f>
        <v>46.040999999999997</v>
      </c>
      <c r="BE52" s="14">
        <f>'[1]Tab 2A 2024'!BE$52</f>
        <v>0</v>
      </c>
      <c r="BF52" s="14">
        <f>'[1]Tab 2A 2024'!BF$52</f>
        <v>38.799999999999997</v>
      </c>
      <c r="BG52" s="14">
        <f>'[1]Tab 2A 2024'!BG$52</f>
        <v>16.5</v>
      </c>
      <c r="BH52" s="14">
        <f>'[1]Tab 2A 2024'!BH$52</f>
        <v>16.2</v>
      </c>
      <c r="BI52" s="14">
        <f>'[1]Tab 2A 2024'!BI$52</f>
        <v>12.016</v>
      </c>
      <c r="BJ52" s="14">
        <f>'[1]Tab 2A 2024'!BJ$52</f>
        <v>120.03400000000001</v>
      </c>
      <c r="BK52" s="14">
        <f>'[1]Tab 2A 2024'!BK$52</f>
        <v>32</v>
      </c>
      <c r="BL52" s="14">
        <f>'[1]Tab 2A 2024'!BL$52</f>
        <v>16</v>
      </c>
      <c r="BM52" s="14">
        <f>'[1]Tab 2A 2024'!BM$52</f>
        <v>133.30000000000001</v>
      </c>
      <c r="BN52" s="14">
        <f>'[1]Tab 2A 2024'!BN$52</f>
        <v>16.5</v>
      </c>
      <c r="BO52" s="14">
        <f>'[1]Tab 2A 2024'!BO$52</f>
        <v>16</v>
      </c>
      <c r="BP52" s="14">
        <f>'[1]Tab 2A 2024'!BP$52</f>
        <v>12</v>
      </c>
      <c r="BQ52" s="14">
        <f>'[1]Tab 2A 2024'!BQ$52</f>
        <v>15</v>
      </c>
      <c r="BR52" s="14">
        <f>'[1]Tab 2A 2024'!BR$52</f>
        <v>0</v>
      </c>
      <c r="BS52" s="14">
        <f>'[1]Tab 2A 2024'!BS$52</f>
        <v>0</v>
      </c>
      <c r="BT52" s="14">
        <f>'[1]Tab 2A 2024'!BT$52</f>
        <v>16.5</v>
      </c>
      <c r="BU52" s="14">
        <f>'[1]Tab 2A 2024'!BU$52</f>
        <v>204.73</v>
      </c>
      <c r="BV52" s="14">
        <f>'[1]Tab 2A 2024'!BV$52</f>
        <v>25.202999999999999</v>
      </c>
      <c r="BW52" s="14">
        <f>'[1]Tab 2A 2024'!BW$52</f>
        <v>0</v>
      </c>
      <c r="BX52" s="14">
        <f>'[1]Tab 2A 2024'!BX$52</f>
        <v>0</v>
      </c>
      <c r="BY52" s="14">
        <f>'[1]Tab 2A 2024'!BY$52</f>
        <v>16</v>
      </c>
      <c r="BZ52" s="14">
        <f>'[1]Tab 2A 2024'!BZ$52</f>
        <v>0</v>
      </c>
      <c r="CA52" s="14">
        <f>'[1]Tab 2A 2024'!CA$52</f>
        <v>166.904</v>
      </c>
      <c r="CB52" s="14">
        <f>'[1]Tab 2A 2024'!CB$52</f>
        <v>24.327000000000002</v>
      </c>
      <c r="CC52" s="14">
        <f>'[1]Tab 2A 2024'!CC$52</f>
        <v>76</v>
      </c>
      <c r="CD52" s="14">
        <f>'[1]Tab 2A 2024'!CD$52</f>
        <v>16.827000000000002</v>
      </c>
      <c r="CE52" s="14">
        <f>'[1]Tab 2A 2024'!CE$52</f>
        <v>121.09</v>
      </c>
      <c r="CF52" s="14">
        <f>'[1]Tab 2A 2024'!CF$52</f>
        <v>151.82499999999999</v>
      </c>
      <c r="CG52" s="14">
        <f>'[1]Tab 2A 2024'!CG$52</f>
        <v>0</v>
      </c>
      <c r="CH52" s="14">
        <f>'[1]Tab 2A 2024'!CH$52</f>
        <v>92.445999999999998</v>
      </c>
      <c r="CI52" s="14">
        <f>'[1]Tab 2A 2024'!CI$52</f>
        <v>40.835999999999999</v>
      </c>
      <c r="CJ52" s="14">
        <f>'[1]Tab 2A 2024'!CJ$52</f>
        <v>20</v>
      </c>
      <c r="CK52" s="14">
        <f>'[1]Tab 2A 2024'!CK$52</f>
        <v>97.5</v>
      </c>
      <c r="CL52" s="14">
        <f>'[1]Tab 2A 2024'!CL$52</f>
        <v>0</v>
      </c>
      <c r="CM52" s="14">
        <f>'[1]Tab 2A 2024'!CM$52</f>
        <v>83.5</v>
      </c>
      <c r="CN52" s="14">
        <f>'[1]Tab 2A 2024'!CN$52</f>
        <v>217.244</v>
      </c>
      <c r="CO52" s="14">
        <f>'[1]Tab 2A 2024'!CO$52</f>
        <v>60.500099999999996</v>
      </c>
      <c r="CP52" s="14">
        <f>'[1]Tab 2A 2024'!CP$52</f>
        <v>17</v>
      </c>
      <c r="CQ52" s="14">
        <f>'[1]Tab 2A 2024'!CQ$52</f>
        <v>125</v>
      </c>
      <c r="CR52" s="14">
        <f>'[1]Tab 2A 2024'!CR$52</f>
        <v>19</v>
      </c>
      <c r="CS52" s="14">
        <f>'[1]Tab 2A 2024'!CS$52</f>
        <v>0</v>
      </c>
      <c r="CT52" s="14">
        <f>'[1]Tab 2A 2024'!CT$52</f>
        <v>125</v>
      </c>
      <c r="CU52" s="14">
        <f>'[1]Tab 2A 2024'!CU$52</f>
        <v>49</v>
      </c>
      <c r="CV52" s="14">
        <f>'[1]Tab 2A 2024'!CV$52</f>
        <v>58</v>
      </c>
      <c r="CW52" s="14">
        <f>'[1]Tab 2A 2024'!CW$52</f>
        <v>142.4</v>
      </c>
      <c r="CX52" s="14">
        <f>'[1]Tab 2A 2024'!CX$52</f>
        <v>39</v>
      </c>
      <c r="CY52" s="14">
        <f>'[1]Tab 2A 2024'!CY$52</f>
        <v>139</v>
      </c>
      <c r="CZ52" s="14">
        <f>'[1]Tab 2A 2024'!CZ$52</f>
        <v>136</v>
      </c>
      <c r="DA52" s="14">
        <f>'[1]Tab 2A 2024'!DA$52</f>
        <v>40</v>
      </c>
      <c r="DB52" s="14">
        <f>'[1]Tab 2A 2024'!DB$52</f>
        <v>190.65</v>
      </c>
      <c r="DC52" s="14">
        <f>'[1]Tab 2A 2024'!DC$52</f>
        <v>53.5</v>
      </c>
      <c r="DD52" s="14">
        <f>'[1]Tab 2A 2024'!DD$52</f>
        <v>141.35</v>
      </c>
      <c r="DE52" s="14">
        <f>'[1]Tab 2A 2024'!DE$52</f>
        <v>26.666</v>
      </c>
      <c r="DF52" s="14">
        <f>'[1]Tab 2A 2024'!DF$52</f>
        <v>189.35</v>
      </c>
      <c r="DG52" s="14">
        <f>'[1]Tab 2A 2024'!DG$52</f>
        <v>69</v>
      </c>
      <c r="DH52" s="14">
        <f>'[1]Tab 2A 2024'!DH$52</f>
        <v>149.5</v>
      </c>
      <c r="DI52" s="14">
        <f>'[1]Tab 2A 2024'!DI$52</f>
        <v>21.1</v>
      </c>
      <c r="DJ52" s="14">
        <f>'[1]Tab 2A 2024'!DJ$52</f>
        <v>234.5</v>
      </c>
      <c r="DK52" s="14">
        <f>'[1]Tab 2A 2024'!DK$52</f>
        <v>149.5</v>
      </c>
      <c r="DL52" s="14">
        <f>'[1]Tab 2A 2024'!DL$52</f>
        <v>76</v>
      </c>
      <c r="DM52" s="14">
        <f>'[1]Tab 2A 2024'!DM$52</f>
        <v>20</v>
      </c>
      <c r="DN52" s="14">
        <f>'[1]Tab 2A 2024'!DN$52</f>
        <v>276.988</v>
      </c>
      <c r="DO52" s="14">
        <f>'[1]Tab 2A 2024'!DO$52</f>
        <v>0</v>
      </c>
      <c r="DP52" s="14">
        <f>'[1]Tab 2A 2024'!DP$52</f>
        <v>265</v>
      </c>
      <c r="DQ52" s="14">
        <f>'[1]Tab 2A 2024'!DQ$52</f>
        <v>160</v>
      </c>
      <c r="DR52" s="14">
        <f>'[1]Tab 2A 2024'!DR$52</f>
        <v>72</v>
      </c>
      <c r="DS52" s="14">
        <f>'[1]Tab 2A 2024'!DS$52</f>
        <v>16</v>
      </c>
      <c r="DT52" s="14">
        <f>'[1]Tab 2A 2024'!DT$52</f>
        <v>154.5</v>
      </c>
      <c r="DU52" s="14">
        <f>'[1]Tab 2A 2024'!DU$52</f>
        <v>16</v>
      </c>
    </row>
    <row r="53" spans="2:125" s="3" customFormat="1" ht="12" customHeight="1" x14ac:dyDescent="0.2">
      <c r="B53" s="12" t="s">
        <v>5</v>
      </c>
      <c r="C53" s="23">
        <f>'[1]XPT by commodity 2024'!FZ55/1000</f>
        <v>41.755400000000002</v>
      </c>
      <c r="D53" s="23">
        <f>'[1]XPT by commodity 2024'!GA55/1000</f>
        <v>77.657699999999991</v>
      </c>
      <c r="E53" s="23">
        <f>'[1]XPT by commodity 2024'!GB55/1000</f>
        <v>42.633449999999996</v>
      </c>
      <c r="F53" s="23">
        <f>'[1]XPT by commodity 2024'!GC55/1000</f>
        <v>77.253099999999989</v>
      </c>
      <c r="G53" s="23">
        <f>'[1]XPT by commodity 2024'!GD55/1000</f>
        <v>70.346849999999989</v>
      </c>
      <c r="H53" s="23">
        <f>'[1]XPT by commodity 2024'!GE55/1000</f>
        <v>93.736980000000017</v>
      </c>
      <c r="I53" s="23">
        <f>'[1]XPT by commodity 2024'!GF55/1000</f>
        <v>75.302622</v>
      </c>
      <c r="J53" s="23">
        <f>'[1]XPT by commodity 2024'!GG55/1000</f>
        <v>38.470626000000003</v>
      </c>
      <c r="K53" s="23">
        <f>'[1]XPT by commodity 2024'!GH55/1000</f>
        <v>104.86314</v>
      </c>
      <c r="L53" s="23">
        <f>'[1]XPT by commodity 2024'!GI55/1000</f>
        <v>38.240207999999996</v>
      </c>
      <c r="M53" s="23">
        <f>'[1]XPT by commodity 2024'!GJ55/1000</f>
        <v>102.603942</v>
      </c>
      <c r="N53" s="23">
        <f>'[1]XPT by commodity 2024'!GK55/1000</f>
        <v>47.181528</v>
      </c>
      <c r="O53" s="23">
        <f>'[1]XPT by commodity 2024'!GL55/1000</f>
        <v>38.025396000000001</v>
      </c>
      <c r="P53" s="23">
        <f>'[1]XPT by commodity 2024'!GM55/1000</f>
        <v>92.447190000000006</v>
      </c>
      <c r="Q53" s="23">
        <f>'[1]XPT by commodity 2024'!GN55/1000</f>
        <v>0</v>
      </c>
      <c r="R53" s="23">
        <f>'[1]XPT by commodity 2024'!GO55/1000</f>
        <v>85.265676000000013</v>
      </c>
      <c r="S53" s="23">
        <f>'[1]XPT by commodity 2024'!GP55/1000</f>
        <v>49.130442000000002</v>
      </c>
      <c r="T53" s="23">
        <f>'[1]XPT by commodity 2024'!GQ55/1000</f>
        <v>105.90966</v>
      </c>
      <c r="U53" s="23">
        <f>'[1]XPT by commodity 2024'!GR55/1000</f>
        <v>44.465166000000004</v>
      </c>
      <c r="V53" s="23">
        <f>'[1]XPT by commodity 2024'!GS55/1000</f>
        <v>44.250354000000002</v>
      </c>
      <c r="W53" s="23">
        <f>'[1]XPT by commodity 2024'!GT55/1000</f>
        <v>132.02400599999999</v>
      </c>
      <c r="X53" s="23">
        <f>'[1]XPT by commodity 2024'!GU55/1000</f>
        <v>81.721278000000012</v>
      </c>
      <c r="Y53" s="23">
        <f>'[1]XPT by commodity 2024'!GV55/1000</f>
        <v>89.725320000000011</v>
      </c>
      <c r="Z53" s="23">
        <f>'[1]XPT by commodity 2024'!GW55/1000</f>
        <v>197.10010800000001</v>
      </c>
      <c r="AA53" s="23">
        <f>'[1]XPT by commodity 2024'!GX55/1000</f>
        <v>80.618760000000009</v>
      </c>
      <c r="AB53" s="23">
        <f>'[1]XPT by commodity 2024'!GY55/1000</f>
        <v>145.069704</v>
      </c>
      <c r="AC53" s="23">
        <f>'[1]XPT by commodity 2024'!GZ55/1000</f>
        <v>85.416228000000004</v>
      </c>
      <c r="AD53" s="23">
        <f>'[1]XPT by commodity 2024'!HA55/1000</f>
        <v>187.93938599999998</v>
      </c>
      <c r="AE53" s="23">
        <f>'[1]XPT by commodity 2024'!HB55/1000</f>
        <v>66.342024000000009</v>
      </c>
      <c r="AF53" s="23">
        <f>'[1]XPT by commodity 2024'!HC55/1000</f>
        <v>118.95444000000001</v>
      </c>
      <c r="AG53" s="23">
        <f>'[1]XPT by commodity 2024'!HD55/1000</f>
        <v>54.042660000000005</v>
      </c>
      <c r="AH53" s="23">
        <f>'[1]XPT by commodity 2024'!HE55/1000</f>
        <v>48.989069999999998</v>
      </c>
      <c r="AI53" s="23">
        <f>'[1]XPT by commodity 2024'!HF55/1000</f>
        <v>95.443542000000008</v>
      </c>
      <c r="AJ53" s="23">
        <f>'[1]XPT by commodity 2024'!HG55/1000</f>
        <v>96.876540000000006</v>
      </c>
      <c r="AK53" s="23">
        <f>'[1]XPT by commodity 2024'!HH55/1000</f>
        <v>163.93644</v>
      </c>
      <c r="AL53" s="23">
        <f>'[1]XPT by commodity 2024'!HI55/1000</f>
        <v>41.108958000000001</v>
      </c>
      <c r="AM53" s="23">
        <f>'[1]XPT by commodity 2024'!HJ55/1000</f>
        <v>0</v>
      </c>
      <c r="AN53" s="23">
        <f>'[1]XPT by commodity 2024'!HK55/1000</f>
        <v>57.688037999999999</v>
      </c>
      <c r="AO53" s="23">
        <f>'[1]XPT by commodity 2024'!HL55/1000</f>
        <v>79.891704000000004</v>
      </c>
      <c r="AP53" s="23">
        <f>'[1]XPT by commodity 2024'!HM55/1000</f>
        <v>184.34908800000002</v>
      </c>
      <c r="AQ53" s="23">
        <f>'[1]XPT by commodity 2024'!HN55/1000</f>
        <v>122.991804</v>
      </c>
      <c r="AR53" s="23">
        <f>'[1]XPT by commodity 2024'!HO55/1000</f>
        <v>218.74379400000004</v>
      </c>
      <c r="AS53" s="23">
        <f>'[1]XPT by commodity 2024'!HP55/1000</f>
        <v>161.81769599999998</v>
      </c>
      <c r="AT53" s="23">
        <f>'[1]XPT by commodity 2024'!HQ55/1000</f>
        <v>99.818730000000016</v>
      </c>
      <c r="AU53" s="23">
        <f>'[1]XPT by commodity 2024'!HR55/1000</f>
        <v>102.286314</v>
      </c>
      <c r="AV53" s="23">
        <f>'[1]XPT by commodity 2024'!HS55/1000</f>
        <v>49.874022000000004</v>
      </c>
      <c r="AW53" s="23">
        <f>'[1]XPT by commodity 2024'!HT55/1000</f>
        <v>105.449742</v>
      </c>
      <c r="AX53" s="23">
        <f>'[1]XPT by commodity 2024'!HU55/1000</f>
        <v>158.424768</v>
      </c>
      <c r="AY53" s="23">
        <f>'[1]XPT by commodity 2024'!HV55/1000</f>
        <v>0</v>
      </c>
      <c r="AZ53" s="23">
        <f>'[1]XPT by commodity 2024'!HW55/1000</f>
        <v>97.91</v>
      </c>
      <c r="BA53" s="23">
        <f>'[1]XPT by commodity 2024'!HX55/1000</f>
        <v>93.954999999999998</v>
      </c>
      <c r="BB53" s="23">
        <f>'[1]XPT by commodity 2024'!HY55/1000</f>
        <v>109.119</v>
      </c>
      <c r="BC53" s="23">
        <f>'[1]XPT by commodity 2024'!HZ55/1000</f>
        <v>64.039000000000001</v>
      </c>
      <c r="BD53" s="23">
        <f>'[1]XPT by commodity 2024'!IA55/1000</f>
        <v>66.353999999999999</v>
      </c>
      <c r="BE53" s="23">
        <f>'[1]XPT by commodity 2024'!IB55/1000</f>
        <v>0</v>
      </c>
      <c r="BF53" s="23">
        <f>'[1]XPT by commodity 2024'!IC55/1000</f>
        <v>48.512</v>
      </c>
      <c r="BG53" s="23">
        <f>'[1]XPT by commodity 2024'!ID55/1000</f>
        <v>37.238999999999997</v>
      </c>
      <c r="BH53" s="23">
        <f>'[1]XPT by commodity 2024'!IE55/1000</f>
        <v>36.966999999999999</v>
      </c>
      <c r="BI53" s="23">
        <f>'[1]XPT by commodity 2024'!IF55/1000</f>
        <v>72.698999999999998</v>
      </c>
      <c r="BJ53" s="23">
        <f>'[1]XPT by commodity 2024'!IG55/1000</f>
        <v>44.791890000000002</v>
      </c>
      <c r="BK53" s="23">
        <f>'[1]XPT by commodity 2024'!IH55/1000</f>
        <v>72.559339999999992</v>
      </c>
      <c r="BL53" s="23">
        <f>'[1]XPT by commodity 2024'!II55/1000</f>
        <v>35.812129999999996</v>
      </c>
      <c r="BM53" s="23">
        <f>'[1]XPT by commodity 2024'!IJ55/1000</f>
        <v>44.903599999999997</v>
      </c>
      <c r="BN53" s="23">
        <f>'[1]XPT by commodity 2024'!IK55/1000</f>
        <v>36.064779999999999</v>
      </c>
      <c r="BO53" s="23">
        <f>'[1]XPT by commodity 2024'!IL55/1000</f>
        <v>35.521730000000005</v>
      </c>
      <c r="BP53" s="23">
        <f>'[1]XPT by commodity 2024'!IM55/1000</f>
        <v>27.701259999999998</v>
      </c>
      <c r="BQ53" s="23">
        <f>'[1]XPT by commodity 2024'!IN55/1000</f>
        <v>34.483179999999997</v>
      </c>
      <c r="BR53" s="23">
        <f>'[1]XPT by commodity 2024'!IO55/1000</f>
        <v>0</v>
      </c>
      <c r="BS53" s="23">
        <f>'[1]XPT by commodity 2024'!IP55/1000</f>
        <v>0</v>
      </c>
      <c r="BT53" s="23">
        <f>'[1]XPT by commodity 2024'!IQ55/1000</f>
        <v>38.740089999999995</v>
      </c>
      <c r="BU53" s="23">
        <f>'[1]XPT by commodity 2024'!IR55/1000</f>
        <v>108.7127</v>
      </c>
      <c r="BV53" s="23">
        <f>'[1]XPT by commodity 2024'!IS55/1000</f>
        <v>101.69565</v>
      </c>
      <c r="BW53" s="23">
        <f>'[1]XPT by commodity 2024'!IT55/1000</f>
        <v>0</v>
      </c>
      <c r="BX53" s="23">
        <f>'[1]XPT by commodity 2024'!IU55/1000</f>
        <v>0</v>
      </c>
      <c r="BY53" s="23">
        <f>'[1]XPT by commodity 2024'!IV55/1000</f>
        <v>38.932960000000001</v>
      </c>
      <c r="BZ53" s="23">
        <f>'[1]XPT by commodity 2024'!IW55/1000</f>
        <v>0</v>
      </c>
      <c r="CA53" s="23">
        <f>'[1]XPT by commodity 2024'!IX55/1000</f>
        <v>134.16161</v>
      </c>
      <c r="CB53" s="23">
        <f>'[1]XPT by commodity 2024'!IY55/1000</f>
        <v>105.74205000000001</v>
      </c>
      <c r="CC53" s="23">
        <f>'[1]XPT by commodity 2024'!IZ55/1000</f>
        <v>152.18720000000002</v>
      </c>
      <c r="CD53" s="23">
        <f>'[1]XPT by commodity 2024'!JA55/1000</f>
        <v>39.365319999999997</v>
      </c>
      <c r="CE53" s="23">
        <f>'[1]XPT by commodity 2024'!JB55/1000</f>
        <v>25</v>
      </c>
      <c r="CF53" s="23">
        <f>'[1]XPT by commodity 2024'!JC55/1000</f>
        <v>161.58697000000001</v>
      </c>
      <c r="CG53" s="23">
        <f>'[1]XPT by commodity 2024'!JD55/1000</f>
        <v>0</v>
      </c>
      <c r="CH53" s="23">
        <f>'[1]XPT by commodity 2024'!JE55/1000</f>
        <v>66.61627</v>
      </c>
      <c r="CI53" s="23">
        <f>'[1]XPT by commodity 2024'!JF55/1000</f>
        <v>95.416550000000001</v>
      </c>
      <c r="CJ53" s="23">
        <f>'[1]XPT by commodity 2024'!JG55/1000</f>
        <v>3.0169999999999999</v>
      </c>
      <c r="CK53" s="23">
        <f>'[1]XPT by commodity 2024'!JH55/1000</f>
        <v>129.28939</v>
      </c>
      <c r="CL53" s="23">
        <f>'[1]XPT by commodity 2024'!JI55/1000</f>
        <v>0</v>
      </c>
      <c r="CM53" s="23">
        <f>'[1]XPT by commodity 2024'!JJ55/1000</f>
        <v>127.78666</v>
      </c>
      <c r="CN53" s="23">
        <f>'[1]XPT by commodity 2024'!JK55/1000</f>
        <v>206.65983</v>
      </c>
      <c r="CO53" s="23">
        <f>'[1]XPT by commodity 2024'!JL55/1000</f>
        <v>93.943910000000002</v>
      </c>
      <c r="CP53" s="23">
        <f>'[1]XPT by commodity 2024'!JM55/1000</f>
        <v>39.724779999999996</v>
      </c>
      <c r="CQ53" s="23">
        <f>'[1]XPT by commodity 2024'!JN55/1000</f>
        <v>99.985119999999995</v>
      </c>
      <c r="CR53" s="23">
        <f>'[1]XPT by commodity 2024'!JO55/1000</f>
        <v>43.055669999999999</v>
      </c>
      <c r="CS53" s="23">
        <f>'[1]XPT by commodity 2024'!JP55/1000</f>
        <v>0</v>
      </c>
      <c r="CT53" s="23">
        <f>'[1]XPT by commodity 2024'!JQ55/1000</f>
        <v>99.700119999999998</v>
      </c>
      <c r="CU53" s="23">
        <f>'[1]XPT by commodity 2024'!JR55/1000</f>
        <v>109.62917999999999</v>
      </c>
      <c r="CV53" s="23">
        <f>'[1]XPT by commodity 2024'!JS55/1000</f>
        <v>144.91306</v>
      </c>
      <c r="CW53" s="23">
        <f>'[1]XPT by commodity 2024'!JT55/1000</f>
        <v>140.0316</v>
      </c>
      <c r="CX53" s="23">
        <f>'[1]XPT by commodity 2024'!JU55/1000</f>
        <v>49.084859999999999</v>
      </c>
      <c r="CY53" s="23">
        <f>'[1]XPT by commodity 2024'!JV55/1000</f>
        <v>139.32151000000002</v>
      </c>
      <c r="CZ53" s="23">
        <f>'[1]XPT by commodity 2024'!JW55/1000</f>
        <v>133.96940000000001</v>
      </c>
      <c r="DA53" s="23">
        <f>'[1]XPT by commodity 2024'!JX55/1000</f>
        <v>131.06297000000001</v>
      </c>
      <c r="DB53" s="23">
        <f>'[1]XPT by commodity 2024'!JY55/1000</f>
        <v>232.70108999999999</v>
      </c>
      <c r="DC53" s="23">
        <f>'[1]XPT by commodity 2024'!JZ55/1000</f>
        <v>161.27218999999999</v>
      </c>
      <c r="DD53" s="23">
        <f>'[1]XPT by commodity 2024'!KA55/1000</f>
        <v>177.69426999999999</v>
      </c>
      <c r="DE53" s="23">
        <f>'[1]XPT by commodity 2024'!KB55/1000</f>
        <v>48.630830000000003</v>
      </c>
      <c r="DF53" s="23">
        <f>'[1]XPT by commodity 2024'!KC55/1000</f>
        <v>166.21010000000001</v>
      </c>
      <c r="DG53" s="23">
        <f>'[1]XPT by commodity 2024'!KD55/1000</f>
        <v>38.774920000000002</v>
      </c>
      <c r="DH53" s="23">
        <f>'[1]XPT by commodity 2024'!KE55/1000</f>
        <v>128.70114999999998</v>
      </c>
      <c r="DI53" s="23">
        <f>'[1]XPT by commodity 2024'!KF55/1000</f>
        <v>47.237919999999995</v>
      </c>
      <c r="DJ53" s="23">
        <f>'[1]XPT by commodity 2024'!KG55/1000</f>
        <v>247.07263</v>
      </c>
      <c r="DK53" s="23">
        <f>'[1]XPT by commodity 2024'!KH55/1000</f>
        <v>128.77030999999999</v>
      </c>
      <c r="DL53" s="23">
        <f>'[1]XPT by commodity 2024'!KI55/1000</f>
        <v>121.23272999999999</v>
      </c>
      <c r="DM53" s="23">
        <f>'[1]XPT by commodity 2024'!KJ55/1000</f>
        <v>45.820279999999997</v>
      </c>
      <c r="DN53" s="23">
        <f>'[1]XPT by commodity 2024'!KK55/1000</f>
        <v>217.74486999999999</v>
      </c>
      <c r="DO53" s="23">
        <f>'[1]XPT by commodity 2024'!KL55/1000</f>
        <v>0</v>
      </c>
      <c r="DP53" s="23">
        <f>'[1]XPT by commodity 2024'!KM55/1000</f>
        <v>393.75243</v>
      </c>
      <c r="DQ53" s="23">
        <f>'[1]XPT by commodity 2024'!KN55/1000</f>
        <v>36.170290000000001</v>
      </c>
      <c r="DR53" s="23">
        <f>'[1]XPT by commodity 2024'!KO55/1000</f>
        <v>0.3</v>
      </c>
      <c r="DS53" s="23">
        <f>'[1]XPT by commodity 2024'!KP55/1000</f>
        <v>35.169379999999997</v>
      </c>
      <c r="DT53" s="23">
        <f>'[1]XPT by commodity 2024'!KQ55/1000</f>
        <v>184.46485999999999</v>
      </c>
      <c r="DU53" s="23">
        <f>'[1]XPT by commodity 2024'!KR55/1000</f>
        <v>184.46585999999999</v>
      </c>
    </row>
    <row r="54" spans="2:125" s="3" customFormat="1" ht="12.75" customHeight="1" x14ac:dyDescent="0.2">
      <c r="B54" s="12" t="s">
        <v>6</v>
      </c>
      <c r="C54" s="14" t="e">
        <f t="shared" ref="C54:BN54" si="89">C53/C52*1000</f>
        <v>#DIV/0!</v>
      </c>
      <c r="D54" s="14" t="e">
        <f t="shared" si="89"/>
        <v>#DIV/0!</v>
      </c>
      <c r="E54" s="14" t="e">
        <f t="shared" si="89"/>
        <v>#DIV/0!</v>
      </c>
      <c r="F54" s="14" t="e">
        <f t="shared" si="89"/>
        <v>#DIV/0!</v>
      </c>
      <c r="G54" s="14" t="e">
        <f t="shared" si="89"/>
        <v>#DIV/0!</v>
      </c>
      <c r="H54" s="14" t="e">
        <f t="shared" si="89"/>
        <v>#DIV/0!</v>
      </c>
      <c r="I54" s="14" t="e">
        <f t="shared" si="89"/>
        <v>#DIV/0!</v>
      </c>
      <c r="J54" s="14" t="e">
        <f t="shared" si="89"/>
        <v>#DIV/0!</v>
      </c>
      <c r="K54" s="14" t="e">
        <f t="shared" si="89"/>
        <v>#DIV/0!</v>
      </c>
      <c r="L54" s="14" t="e">
        <f t="shared" si="89"/>
        <v>#DIV/0!</v>
      </c>
      <c r="M54" s="14" t="e">
        <f t="shared" si="89"/>
        <v>#DIV/0!</v>
      </c>
      <c r="N54" s="14" t="e">
        <f t="shared" si="89"/>
        <v>#DIV/0!</v>
      </c>
      <c r="O54" s="14" t="e">
        <f t="shared" si="89"/>
        <v>#DIV/0!</v>
      </c>
      <c r="P54" s="14" t="e">
        <f t="shared" si="89"/>
        <v>#DIV/0!</v>
      </c>
      <c r="Q54" s="14" t="e">
        <f t="shared" si="89"/>
        <v>#DIV/0!</v>
      </c>
      <c r="R54" s="14" t="e">
        <f t="shared" si="89"/>
        <v>#DIV/0!</v>
      </c>
      <c r="S54" s="14" t="e">
        <f t="shared" si="89"/>
        <v>#DIV/0!</v>
      </c>
      <c r="T54" s="14" t="e">
        <f t="shared" si="89"/>
        <v>#DIV/0!</v>
      </c>
      <c r="U54" s="14" t="e">
        <f t="shared" si="89"/>
        <v>#DIV/0!</v>
      </c>
      <c r="V54" s="14" t="e">
        <f t="shared" si="89"/>
        <v>#DIV/0!</v>
      </c>
      <c r="W54" s="14" t="e">
        <f t="shared" si="89"/>
        <v>#DIV/0!</v>
      </c>
      <c r="X54" s="14" t="e">
        <f t="shared" si="89"/>
        <v>#DIV/0!</v>
      </c>
      <c r="Y54" s="14" t="e">
        <f t="shared" si="89"/>
        <v>#DIV/0!</v>
      </c>
      <c r="Z54" s="14" t="e">
        <f t="shared" si="89"/>
        <v>#DIV/0!</v>
      </c>
      <c r="AA54" s="14" t="e">
        <f t="shared" si="89"/>
        <v>#DIV/0!</v>
      </c>
      <c r="AB54" s="14" t="e">
        <f t="shared" si="89"/>
        <v>#DIV/0!</v>
      </c>
      <c r="AC54" s="14" t="e">
        <f t="shared" si="89"/>
        <v>#DIV/0!</v>
      </c>
      <c r="AD54" s="14" t="e">
        <f t="shared" si="89"/>
        <v>#DIV/0!</v>
      </c>
      <c r="AE54" s="14" t="e">
        <f t="shared" si="89"/>
        <v>#DIV/0!</v>
      </c>
      <c r="AF54" s="14" t="e">
        <f t="shared" si="89"/>
        <v>#DIV/0!</v>
      </c>
      <c r="AG54" s="14" t="e">
        <f t="shared" si="89"/>
        <v>#DIV/0!</v>
      </c>
      <c r="AH54" s="14" t="e">
        <f t="shared" si="89"/>
        <v>#DIV/0!</v>
      </c>
      <c r="AI54" s="14" t="e">
        <f t="shared" si="89"/>
        <v>#DIV/0!</v>
      </c>
      <c r="AJ54" s="14" t="e">
        <f t="shared" si="89"/>
        <v>#DIV/0!</v>
      </c>
      <c r="AK54" s="14" t="e">
        <f t="shared" si="89"/>
        <v>#DIV/0!</v>
      </c>
      <c r="AL54" s="14" t="e">
        <f t="shared" si="89"/>
        <v>#DIV/0!</v>
      </c>
      <c r="AM54" s="14" t="e">
        <f t="shared" si="89"/>
        <v>#DIV/0!</v>
      </c>
      <c r="AN54" s="14" t="e">
        <f t="shared" si="89"/>
        <v>#DIV/0!</v>
      </c>
      <c r="AO54" s="14" t="e">
        <f t="shared" si="89"/>
        <v>#DIV/0!</v>
      </c>
      <c r="AP54" s="14" t="e">
        <f t="shared" si="89"/>
        <v>#DIV/0!</v>
      </c>
      <c r="AQ54" s="14" t="e">
        <f t="shared" si="89"/>
        <v>#DIV/0!</v>
      </c>
      <c r="AR54" s="14" t="e">
        <f t="shared" si="89"/>
        <v>#DIV/0!</v>
      </c>
      <c r="AS54" s="14" t="e">
        <f t="shared" si="89"/>
        <v>#DIV/0!</v>
      </c>
      <c r="AT54" s="14" t="e">
        <f t="shared" si="89"/>
        <v>#DIV/0!</v>
      </c>
      <c r="AU54" s="14" t="e">
        <f t="shared" si="89"/>
        <v>#DIV/0!</v>
      </c>
      <c r="AV54" s="14" t="e">
        <f t="shared" si="89"/>
        <v>#DIV/0!</v>
      </c>
      <c r="AW54" s="14" t="e">
        <f t="shared" si="89"/>
        <v>#DIV/0!</v>
      </c>
      <c r="AX54" s="14" t="e">
        <f t="shared" si="89"/>
        <v>#DIV/0!</v>
      </c>
      <c r="AY54" s="14">
        <v>0</v>
      </c>
      <c r="AZ54" s="14">
        <f t="shared" si="89"/>
        <v>465.13064133016621</v>
      </c>
      <c r="BA54" s="14">
        <f t="shared" si="89"/>
        <v>1295.9310344827586</v>
      </c>
      <c r="BB54" s="14">
        <f t="shared" si="89"/>
        <v>1368.9155961461258</v>
      </c>
      <c r="BC54" s="14">
        <f t="shared" si="89"/>
        <v>1016.4920634920636</v>
      </c>
      <c r="BD54" s="14">
        <f t="shared" si="89"/>
        <v>1441.1937186420801</v>
      </c>
      <c r="BE54" s="14">
        <v>0</v>
      </c>
      <c r="BF54" s="14">
        <f t="shared" si="89"/>
        <v>1250.3092783505156</v>
      </c>
      <c r="BG54" s="14">
        <f t="shared" si="89"/>
        <v>2256.9090909090905</v>
      </c>
      <c r="BH54" s="14">
        <f t="shared" si="89"/>
        <v>2281.9135802469136</v>
      </c>
      <c r="BI54" s="14">
        <f t="shared" si="89"/>
        <v>6050.1830892143807</v>
      </c>
      <c r="BJ54" s="14">
        <f t="shared" si="89"/>
        <v>373.16002132729056</v>
      </c>
      <c r="BK54" s="14">
        <f t="shared" si="89"/>
        <v>2267.4793749999999</v>
      </c>
      <c r="BL54" s="14">
        <f t="shared" si="89"/>
        <v>2238.2581249999998</v>
      </c>
      <c r="BM54" s="14">
        <f t="shared" si="89"/>
        <v>336.86121530382587</v>
      </c>
      <c r="BN54" s="14">
        <f t="shared" si="89"/>
        <v>2185.7442424242422</v>
      </c>
      <c r="BO54" s="14">
        <f t="shared" ref="BO54:DG54" si="90">BO53/BO52*1000</f>
        <v>2220.1081250000002</v>
      </c>
      <c r="BP54" s="14">
        <f t="shared" si="90"/>
        <v>2308.438333333333</v>
      </c>
      <c r="BQ54" s="14">
        <f t="shared" si="90"/>
        <v>2298.8786666666665</v>
      </c>
      <c r="BR54" s="14">
        <v>0</v>
      </c>
      <c r="BS54" s="14">
        <v>0</v>
      </c>
      <c r="BT54" s="14">
        <f t="shared" si="90"/>
        <v>2347.8842424242421</v>
      </c>
      <c r="BU54" s="14">
        <f t="shared" si="90"/>
        <v>531.00522639574081</v>
      </c>
      <c r="BV54" s="14">
        <f t="shared" si="90"/>
        <v>4035.0613022259258</v>
      </c>
      <c r="BW54" s="14">
        <v>0</v>
      </c>
      <c r="BX54" s="14">
        <v>0</v>
      </c>
      <c r="BY54" s="14">
        <f t="shared" si="90"/>
        <v>2433.31</v>
      </c>
      <c r="BZ54" s="14">
        <v>0</v>
      </c>
      <c r="CA54" s="14">
        <f t="shared" si="90"/>
        <v>803.82501318122991</v>
      </c>
      <c r="CB54" s="14">
        <f t="shared" si="90"/>
        <v>4346.6950302133437</v>
      </c>
      <c r="CC54" s="14">
        <f t="shared" si="90"/>
        <v>2002.4631578947369</v>
      </c>
      <c r="CD54" s="14">
        <f t="shared" si="90"/>
        <v>2339.4140369644019</v>
      </c>
      <c r="CE54" s="14">
        <f t="shared" si="90"/>
        <v>206.4580064414898</v>
      </c>
      <c r="CF54" s="14">
        <f t="shared" si="90"/>
        <v>1064.2975135847196</v>
      </c>
      <c r="CG54" s="14">
        <v>0</v>
      </c>
      <c r="CH54" s="14">
        <f t="shared" si="90"/>
        <v>720.59656448088617</v>
      </c>
      <c r="CI54" s="14">
        <f t="shared" si="90"/>
        <v>2336.5792438044864</v>
      </c>
      <c r="CJ54" s="14">
        <f t="shared" si="90"/>
        <v>150.85</v>
      </c>
      <c r="CK54" s="14">
        <f t="shared" si="90"/>
        <v>1326.0450256410256</v>
      </c>
      <c r="CL54" s="14">
        <v>0</v>
      </c>
      <c r="CM54" s="14">
        <f t="shared" si="90"/>
        <v>1530.3791616766466</v>
      </c>
      <c r="CN54" s="14">
        <f t="shared" si="90"/>
        <v>951.27980519600089</v>
      </c>
      <c r="CO54" s="14">
        <f t="shared" si="90"/>
        <v>1552.7893342325056</v>
      </c>
      <c r="CP54" s="14">
        <f t="shared" si="90"/>
        <v>2336.7517647058821</v>
      </c>
      <c r="CQ54" s="14">
        <f t="shared" si="90"/>
        <v>799.88095999999996</v>
      </c>
      <c r="CR54" s="14">
        <f t="shared" si="90"/>
        <v>2266.0878947368419</v>
      </c>
      <c r="CS54" s="14">
        <v>0</v>
      </c>
      <c r="CT54" s="14">
        <f t="shared" si="90"/>
        <v>797.60095999999999</v>
      </c>
      <c r="CU54" s="14">
        <f t="shared" si="90"/>
        <v>2237.3302040816325</v>
      </c>
      <c r="CV54" s="14">
        <f t="shared" si="90"/>
        <v>2498.5010344827583</v>
      </c>
      <c r="CW54" s="14">
        <f t="shared" si="90"/>
        <v>983.3679775280898</v>
      </c>
      <c r="CX54" s="14">
        <f t="shared" si="90"/>
        <v>1258.5861538461538</v>
      </c>
      <c r="CY54" s="14">
        <f t="shared" si="90"/>
        <v>1002.3130215827339</v>
      </c>
      <c r="CZ54" s="14">
        <f t="shared" si="90"/>
        <v>985.06911764705887</v>
      </c>
      <c r="DA54" s="14">
        <f t="shared" si="90"/>
        <v>3276.5742500000006</v>
      </c>
      <c r="DB54" s="14">
        <f t="shared" si="90"/>
        <v>1220.5669551534224</v>
      </c>
      <c r="DC54" s="14">
        <f t="shared" si="90"/>
        <v>3014.4334579439251</v>
      </c>
      <c r="DD54" s="14">
        <f t="shared" si="90"/>
        <v>1257.122532720198</v>
      </c>
      <c r="DE54" s="14">
        <f t="shared" si="90"/>
        <v>1823.7017175429387</v>
      </c>
      <c r="DF54" s="14">
        <f t="shared" si="90"/>
        <v>877.79297597042523</v>
      </c>
      <c r="DG54" s="14">
        <f t="shared" si="90"/>
        <v>561.95536231884057</v>
      </c>
      <c r="DH54" s="14">
        <f t="shared" ref="DH54:DI54" si="91">DH53/DH52*1000</f>
        <v>860.87725752508345</v>
      </c>
      <c r="DI54" s="14">
        <f t="shared" si="91"/>
        <v>2238.763981042654</v>
      </c>
      <c r="DJ54" s="14">
        <f t="shared" ref="DJ54:DK54" si="92">DJ53/DJ52*1000</f>
        <v>1053.6146268656717</v>
      </c>
      <c r="DK54" s="14">
        <f t="shared" si="92"/>
        <v>861.33986622073576</v>
      </c>
      <c r="DL54" s="14">
        <f t="shared" ref="DL54:DM54" si="93">DL53/DL52*1000</f>
        <v>1595.1674999999998</v>
      </c>
      <c r="DM54" s="14">
        <f t="shared" si="93"/>
        <v>2291.0139999999997</v>
      </c>
      <c r="DN54" s="14">
        <f t="shared" ref="DN54" si="94">DN53/DN52*1000</f>
        <v>786.11661877048823</v>
      </c>
      <c r="DO54" s="14">
        <v>0</v>
      </c>
      <c r="DP54" s="14">
        <f t="shared" ref="DP54:DQ54" si="95">DP53/DP52*1000</f>
        <v>1485.8582264150944</v>
      </c>
      <c r="DQ54" s="14">
        <f t="shared" si="95"/>
        <v>226.0643125</v>
      </c>
      <c r="DR54" s="14">
        <f t="shared" ref="DR54:DS54" si="96">DR53/DR52*1000</f>
        <v>4.166666666666667</v>
      </c>
      <c r="DS54" s="14">
        <f t="shared" si="96"/>
        <v>2198.0862499999998</v>
      </c>
      <c r="DT54" s="14">
        <f t="shared" ref="DT54:DU54" si="97">DT53/DT52*1000</f>
        <v>1193.9473139158576</v>
      </c>
      <c r="DU54" s="14">
        <f t="shared" si="97"/>
        <v>11529.116249999999</v>
      </c>
    </row>
    <row r="55" spans="2:125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</row>
    <row r="56" spans="2:125" s="1" customFormat="1" ht="13.15" customHeight="1" x14ac:dyDescent="0.2">
      <c r="B56" s="10" t="s">
        <v>23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</row>
    <row r="57" spans="2:125" ht="13.5" customHeight="1" x14ac:dyDescent="0.2">
      <c r="B57" s="25" t="s">
        <v>24</v>
      </c>
      <c r="C57" s="26">
        <f>'[1]XPT by commodity 2024'!FZ38/1000</f>
        <v>0</v>
      </c>
      <c r="D57" s="26">
        <f>'[1]XPT by commodity 2024'!GA38/1000</f>
        <v>0</v>
      </c>
      <c r="E57" s="26">
        <f>'[1]XPT by commodity 2024'!GB38/1000</f>
        <v>0</v>
      </c>
      <c r="F57" s="26">
        <f>'[1]XPT by commodity 2024'!GC38/1000</f>
        <v>0</v>
      </c>
      <c r="G57" s="26">
        <f>'[1]XPT by commodity 2024'!GD38/1000</f>
        <v>0</v>
      </c>
      <c r="H57" s="26">
        <f>'[1]XPT by commodity 2024'!GE38/1000</f>
        <v>0</v>
      </c>
      <c r="I57" s="26">
        <f>'[1]XPT by commodity 2024'!GF38/1000</f>
        <v>0</v>
      </c>
      <c r="J57" s="26">
        <f>'[1]XPT by commodity 2024'!GG38/1000</f>
        <v>0</v>
      </c>
      <c r="K57" s="26">
        <f>'[1]XPT by commodity 2024'!GH38/1000</f>
        <v>0</v>
      </c>
      <c r="L57" s="26">
        <f>'[1]XPT by commodity 2024'!GI38/1000</f>
        <v>0</v>
      </c>
      <c r="M57" s="26">
        <f>'[1]XPT by commodity 2024'!GJ38/1000</f>
        <v>0</v>
      </c>
      <c r="N57" s="26">
        <f>'[1]XPT by commodity 2024'!GK38/1000</f>
        <v>0</v>
      </c>
      <c r="O57" s="26">
        <f>'[1]XPT by commodity 2024'!GL38/1000</f>
        <v>0</v>
      </c>
      <c r="P57" s="26">
        <f>'[1]XPT by commodity 2024'!GM38/1000</f>
        <v>0</v>
      </c>
      <c r="Q57" s="26">
        <f>'[1]XPT by commodity 2024'!GN38/1000</f>
        <v>0</v>
      </c>
      <c r="R57" s="26">
        <f>'[1]XPT by commodity 2024'!GO38/1000</f>
        <v>0</v>
      </c>
      <c r="S57" s="26">
        <f>'[1]XPT by commodity 2024'!GP38/1000</f>
        <v>0</v>
      </c>
      <c r="T57" s="26">
        <f>'[1]XPT by commodity 2024'!GQ38/1000</f>
        <v>0</v>
      </c>
      <c r="U57" s="26">
        <f>'[1]XPT by commodity 2024'!GR38/1000</f>
        <v>0</v>
      </c>
      <c r="V57" s="26">
        <f>'[1]XPT by commodity 2024'!GS38/1000</f>
        <v>0</v>
      </c>
      <c r="W57" s="26">
        <f>'[1]XPT by commodity 2024'!GT38/1000</f>
        <v>0</v>
      </c>
      <c r="X57" s="26">
        <f>'[1]XPT by commodity 2024'!GU38/1000</f>
        <v>0</v>
      </c>
      <c r="Y57" s="26">
        <f>'[1]XPT by commodity 2024'!GV38/1000</f>
        <v>0</v>
      </c>
      <c r="Z57" s="26">
        <f>'[1]XPT by commodity 2024'!GW38/1000</f>
        <v>0</v>
      </c>
      <c r="AA57" s="26">
        <f>'[1]XPT by commodity 2024'!GX38/1000</f>
        <v>0</v>
      </c>
      <c r="AB57" s="26">
        <f>'[1]XPT by commodity 2024'!GY38/1000</f>
        <v>1.6367940000000001</v>
      </c>
      <c r="AC57" s="26">
        <f>'[1]XPT by commodity 2024'!GZ38/1000</f>
        <v>0</v>
      </c>
      <c r="AD57" s="26">
        <f>'[1]XPT by commodity 2024'!HA38/1000</f>
        <v>0</v>
      </c>
      <c r="AE57" s="26">
        <f>'[1]XPT by commodity 2024'!HB38/1000</f>
        <v>0</v>
      </c>
      <c r="AF57" s="26">
        <f>'[1]XPT by commodity 2024'!HC38/1000</f>
        <v>0</v>
      </c>
      <c r="AG57" s="26">
        <f>'[1]XPT by commodity 2024'!HD38/1000</f>
        <v>0</v>
      </c>
      <c r="AH57" s="26">
        <f>'[1]XPT by commodity 2024'!HE38/1000</f>
        <v>0</v>
      </c>
      <c r="AI57" s="26">
        <f>'[1]XPT by commodity 2024'!HF38/1000</f>
        <v>0</v>
      </c>
      <c r="AJ57" s="26">
        <f>'[1]XPT by commodity 2024'!HG38/1000</f>
        <v>0</v>
      </c>
      <c r="AK57" s="26">
        <f>'[1]XPT by commodity 2024'!HH38/1000</f>
        <v>0</v>
      </c>
      <c r="AL57" s="26">
        <f>'[1]XPT by commodity 2024'!HI38/1000</f>
        <v>0</v>
      </c>
      <c r="AM57" s="26">
        <f>'[1]XPT by commodity 2024'!HJ38/1000</f>
        <v>0.545292</v>
      </c>
      <c r="AN57" s="26">
        <f>'[1]XPT by commodity 2024'!HK38/1000</f>
        <v>0</v>
      </c>
      <c r="AO57" s="26">
        <f>'[1]XPT by commodity 2024'!HL38/1000</f>
        <v>0</v>
      </c>
      <c r="AP57" s="26">
        <f>'[1]XPT by commodity 2024'!HM38/1000</f>
        <v>0</v>
      </c>
      <c r="AQ57" s="26">
        <f>'[1]XPT by commodity 2024'!HN38/1000</f>
        <v>0</v>
      </c>
      <c r="AR57" s="26">
        <f>'[1]XPT by commodity 2024'!HO38/1000</f>
        <v>0</v>
      </c>
      <c r="AS57" s="26">
        <f>'[1]XPT by commodity 2024'!HP38/1000</f>
        <v>0</v>
      </c>
      <c r="AT57" s="26">
        <f>'[1]XPT by commodity 2024'!HQ38/1000</f>
        <v>0</v>
      </c>
      <c r="AU57" s="26">
        <f>'[1]XPT by commodity 2024'!HR38/1000</f>
        <v>0</v>
      </c>
      <c r="AV57" s="26">
        <f>'[1]XPT by commodity 2024'!HS38/1000</f>
        <v>0</v>
      </c>
      <c r="AW57" s="26">
        <f>'[1]XPT by commodity 2024'!HT38/1000</f>
        <v>0</v>
      </c>
      <c r="AX57" s="26">
        <f>'[1]XPT by commodity 2024'!HU38/1000</f>
        <v>0</v>
      </c>
      <c r="AY57" s="26">
        <f>'[1]XPT by commodity 2024'!HV38/1000</f>
        <v>0</v>
      </c>
      <c r="AZ57" s="26">
        <f>'[1]XPT by commodity 2024'!HW38/1000</f>
        <v>0</v>
      </c>
      <c r="BA57" s="26">
        <f>'[1]XPT by commodity 2024'!HX38/1000</f>
        <v>1.87</v>
      </c>
      <c r="BB57" s="26">
        <f>'[1]XPT by commodity 2024'!HY38/1000</f>
        <v>0</v>
      </c>
      <c r="BC57" s="26">
        <f>'[1]XPT by commodity 2024'!HZ38/1000</f>
        <v>3.3650000000000002</v>
      </c>
      <c r="BD57" s="26">
        <f>'[1]XPT by commodity 2024'!IA38/1000</f>
        <v>0</v>
      </c>
      <c r="BE57" s="26">
        <f>'[1]XPT by commodity 2024'!IB38/1000</f>
        <v>0</v>
      </c>
      <c r="BF57" s="26">
        <f>'[1]XPT by commodity 2024'!IC38/1000</f>
        <v>0</v>
      </c>
      <c r="BG57" s="26">
        <f>'[1]XPT by commodity 2024'!ID38/1000</f>
        <v>0</v>
      </c>
      <c r="BH57" s="26">
        <f>'[1]XPT by commodity 2024'!IE38/1000</f>
        <v>0</v>
      </c>
      <c r="BI57" s="26">
        <f>'[1]XPT by commodity 2024'!IF38/1000</f>
        <v>0</v>
      </c>
      <c r="BJ57" s="26">
        <f>'[1]XPT by commodity 2024'!IG38/1000</f>
        <v>0</v>
      </c>
      <c r="BK57" s="26">
        <f>'[1]XPT by commodity 2024'!IH38/1000</f>
        <v>0</v>
      </c>
      <c r="BL57" s="26">
        <f>'[1]XPT by commodity 2024'!II38/1000</f>
        <v>0</v>
      </c>
      <c r="BM57" s="26">
        <f>'[1]XPT by commodity 2024'!IJ38/1000</f>
        <v>0</v>
      </c>
      <c r="BN57" s="26">
        <f>'[1]XPT by commodity 2024'!IK38/1000</f>
        <v>0</v>
      </c>
      <c r="BO57" s="26">
        <f>'[1]XPT by commodity 2024'!IL38/1000</f>
        <v>22.4436</v>
      </c>
      <c r="BP57" s="26">
        <f>'[1]XPT by commodity 2024'!IM38/1000</f>
        <v>0</v>
      </c>
      <c r="BQ57" s="26">
        <f>'[1]XPT by commodity 2024'!IN38/1000</f>
        <v>0</v>
      </c>
      <c r="BR57" s="26">
        <f>'[1]XPT by commodity 2024'!IO38/1000</f>
        <v>0</v>
      </c>
      <c r="BS57" s="26">
        <f>'[1]XPT by commodity 2024'!IP38/1000</f>
        <v>0</v>
      </c>
      <c r="BT57" s="26">
        <f>'[1]XPT by commodity 2024'!IQ38/1000</f>
        <v>0</v>
      </c>
      <c r="BU57" s="26">
        <f>'[1]XPT by commodity 2024'!IR38/1000</f>
        <v>0</v>
      </c>
      <c r="BV57" s="26">
        <f>'[1]XPT by commodity 2024'!IS38/1000</f>
        <v>0</v>
      </c>
      <c r="BW57" s="26">
        <f>'[1]XPT by commodity 2024'!IT38/1000</f>
        <v>0</v>
      </c>
      <c r="BX57" s="26">
        <f>'[1]XPT by commodity 2024'!IU38/1000</f>
        <v>0</v>
      </c>
      <c r="BY57" s="26">
        <f>'[1]XPT by commodity 2024'!IV38/1000</f>
        <v>0</v>
      </c>
      <c r="BZ57" s="26">
        <f>'[1]XPT by commodity 2024'!IW38/1000</f>
        <v>0</v>
      </c>
      <c r="CA57" s="26">
        <f>'[1]XPT by commodity 2024'!IX38/1000</f>
        <v>0</v>
      </c>
      <c r="CB57" s="26">
        <f>'[1]XPT by commodity 2024'!IY38/1000</f>
        <v>0</v>
      </c>
      <c r="CC57" s="26">
        <f>'[1]XPT by commodity 2024'!IZ38/1000</f>
        <v>0</v>
      </c>
      <c r="CD57" s="26">
        <f>'[1]XPT by commodity 2024'!JA38/1000</f>
        <v>0</v>
      </c>
      <c r="CE57" s="26">
        <f>'[1]XPT by commodity 2024'!JB38/1000</f>
        <v>0</v>
      </c>
      <c r="CF57" s="26">
        <f>'[1]XPT by commodity 2024'!JC38/1000</f>
        <v>0</v>
      </c>
      <c r="CG57" s="26">
        <f>'[1]XPT by commodity 2024'!JD38/1000</f>
        <v>0</v>
      </c>
      <c r="CH57" s="26">
        <f>'[1]XPT by commodity 2024'!JE38/1000</f>
        <v>0</v>
      </c>
      <c r="CI57" s="26">
        <f>'[1]XPT by commodity 2024'!JF38/1000</f>
        <v>0</v>
      </c>
      <c r="CJ57" s="26">
        <f>'[1]XPT by commodity 2024'!JG38/1000</f>
        <v>0</v>
      </c>
      <c r="CK57" s="26">
        <f>'[1]XPT by commodity 2024'!JH38/1000</f>
        <v>0</v>
      </c>
      <c r="CL57" s="26">
        <f>'[1]XPT by commodity 2024'!JI38/1000</f>
        <v>54.56</v>
      </c>
      <c r="CM57" s="26">
        <f>'[1]XPT by commodity 2024'!JJ38/1000</f>
        <v>1.72</v>
      </c>
      <c r="CN57" s="26">
        <f>'[1]XPT by commodity 2024'!JK38/1000</f>
        <v>48.697600000000001</v>
      </c>
      <c r="CO57" s="26">
        <f>'[1]XPT by commodity 2024'!JL38/1000</f>
        <v>0</v>
      </c>
      <c r="CP57" s="26">
        <f>'[1]XPT by commodity 2024'!JM38/1000</f>
        <v>39.869199999999999</v>
      </c>
      <c r="CQ57" s="26">
        <f>'[1]XPT by commodity 2024'!JN38/1000</f>
        <v>49.536000000000001</v>
      </c>
      <c r="CR57" s="26">
        <f>'[1]XPT by commodity 2024'!JO38/1000</f>
        <v>1.1120000000000001</v>
      </c>
      <c r="CS57" s="26">
        <f>'[1]XPT by commodity 2024'!JP38/1000</f>
        <v>80.912000000000006</v>
      </c>
      <c r="CT57" s="26">
        <f>'[1]XPT by commodity 2024'!JQ38/1000</f>
        <v>106.4787</v>
      </c>
      <c r="CU57" s="26">
        <f>'[1]XPT by commodity 2024'!JR38/1000</f>
        <v>75.623490000000004</v>
      </c>
      <c r="CV57" s="26">
        <f>'[1]XPT by commodity 2024'!JS38/1000</f>
        <v>69.972200000000001</v>
      </c>
      <c r="CW57" s="26">
        <f>'[1]XPT by commodity 2024'!JT38/1000</f>
        <v>74.50703</v>
      </c>
      <c r="CX57" s="26">
        <f>'[1]XPT by commodity 2024'!JU38/1000</f>
        <v>71.453199999999995</v>
      </c>
      <c r="CY57" s="26">
        <f>'[1]XPT by commodity 2024'!JV38/1000</f>
        <v>70.003399999999999</v>
      </c>
      <c r="CZ57" s="26">
        <f>'[1]XPT by commodity 2024'!JW38/1000</f>
        <v>103.1722</v>
      </c>
      <c r="DA57" s="26">
        <f>'[1]XPT by commodity 2024'!JX38/1000</f>
        <v>55.877780000000001</v>
      </c>
      <c r="DB57" s="26">
        <f>'[1]XPT by commodity 2024'!JY38/1000</f>
        <v>62.1265</v>
      </c>
      <c r="DC57" s="26">
        <f>'[1]XPT by commodity 2024'!JZ38/1000</f>
        <v>133.14439999999999</v>
      </c>
      <c r="DD57" s="26">
        <f>'[1]XPT by commodity 2024'!KA38/1000</f>
        <v>122.46741</v>
      </c>
      <c r="DE57" s="26">
        <f>'[1]XPT by commodity 2024'!KB38/1000</f>
        <v>75.293999999999997</v>
      </c>
      <c r="DF57" s="26">
        <f>'[1]XPT by commodity 2024'!KC38/1000</f>
        <v>92.637710000000013</v>
      </c>
      <c r="DG57" s="26">
        <f>'[1]XPT by commodity 2024'!KD38/1000</f>
        <v>77.997899999999987</v>
      </c>
      <c r="DH57" s="26">
        <f>'[1]XPT by commodity 2024'!KE38/1000</f>
        <v>79.759699999999995</v>
      </c>
      <c r="DI57" s="26">
        <f>'[1]XPT by commodity 2024'!KF38/1000</f>
        <v>79.319249999999997</v>
      </c>
      <c r="DJ57" s="26">
        <f>'[1]XPT by commodity 2024'!KG38/1000</f>
        <v>131.94354999999999</v>
      </c>
      <c r="DK57" s="26">
        <f>'[1]XPT by commodity 2024'!KH38/1000</f>
        <v>101.20205</v>
      </c>
      <c r="DL57" s="26">
        <f>'[1]XPT by commodity 2024'!KI38/1000</f>
        <v>54.134</v>
      </c>
      <c r="DM57" s="26">
        <f>'[1]XPT by commodity 2024'!KJ38/1000</f>
        <v>97.697199999999995</v>
      </c>
      <c r="DN57" s="26">
        <f>'[1]XPT by commodity 2024'!KK38/1000</f>
        <v>85.936580000000006</v>
      </c>
      <c r="DO57" s="26">
        <f>'[1]XPT by commodity 2024'!KL38/1000</f>
        <v>71.825190000000006</v>
      </c>
      <c r="DP57" s="26">
        <f>'[1]XPT by commodity 2024'!KM38/1000</f>
        <v>88.861410000000006</v>
      </c>
      <c r="DQ57" s="26">
        <f>'[1]XPT by commodity 2024'!KN38/1000</f>
        <v>0</v>
      </c>
      <c r="DR57" s="26">
        <f>'[1]XPT by commodity 2024'!KO38/1000</f>
        <v>161.54554000000002</v>
      </c>
      <c r="DS57" s="26">
        <f>'[1]XPT by commodity 2024'!KP38/1000</f>
        <v>72.680000000000007</v>
      </c>
      <c r="DT57" s="26">
        <f>'[1]XPT by commodity 2024'!KQ38/1000</f>
        <v>155.75451999999999</v>
      </c>
      <c r="DU57" s="26">
        <f>'[1]XPT by commodity 2024'!KR38/1000</f>
        <v>95.900149999999996</v>
      </c>
    </row>
    <row r="58" spans="2:125" s="3" customFormat="1" x14ac:dyDescent="0.2">
      <c r="B58" s="25" t="s">
        <v>25</v>
      </c>
      <c r="C58" s="19">
        <f>'[1]XPT by commodity 2024'!FZ17/1000</f>
        <v>21.730250000000002</v>
      </c>
      <c r="D58" s="19">
        <f>'[1]XPT by commodity 2024'!GA17/1000</f>
        <v>31.043700000000001</v>
      </c>
      <c r="E58" s="19">
        <f>'[1]XPT by commodity 2024'!GB17/1000</f>
        <v>27.939499999999999</v>
      </c>
      <c r="F58" s="19">
        <f>'[1]XPT by commodity 2024'!GC17/1000</f>
        <v>27.939499999999999</v>
      </c>
      <c r="G58" s="19">
        <f>'[1]XPT by commodity 2024'!GD17/1000</f>
        <v>7.7613499999999993</v>
      </c>
      <c r="H58" s="19">
        <f>'[1]XPT by commodity 2024'!GE17/1000</f>
        <v>0</v>
      </c>
      <c r="I58" s="19">
        <f>'[1]XPT by commodity 2024'!GF17/1000</f>
        <v>0</v>
      </c>
      <c r="J58" s="19">
        <f>'[1]XPT by commodity 2024'!GG17/1000</f>
        <v>28.498391999999999</v>
      </c>
      <c r="K58" s="19">
        <f>'[1]XPT by commodity 2024'!GH17/1000</f>
        <v>73.048932000000008</v>
      </c>
      <c r="L58" s="19">
        <f>'[1]XPT by commodity 2024'!GI17/1000</f>
        <v>85.615434000000008</v>
      </c>
      <c r="M58" s="19">
        <f>'[1]XPT by commodity 2024'!GJ17/1000</f>
        <v>37.3626</v>
      </c>
      <c r="N58" s="19">
        <f>'[1]XPT by commodity 2024'!GK17/1000</f>
        <v>28.498391999999999</v>
      </c>
      <c r="O58" s="19">
        <f>'[1]XPT by commodity 2024'!GL17/1000</f>
        <v>120.696804</v>
      </c>
      <c r="P58" s="19">
        <f>'[1]XPT by commodity 2024'!GM17/1000</f>
        <v>67.054392000000007</v>
      </c>
      <c r="Q58" s="19">
        <f>'[1]XPT by commodity 2024'!GN17/1000</f>
        <v>18.439866000000002</v>
      </c>
      <c r="R58" s="19">
        <f>'[1]XPT by commodity 2024'!GO17/1000</f>
        <v>36.879732000000004</v>
      </c>
      <c r="S58" s="19">
        <f>'[1]XPT by commodity 2024'!GP17/1000</f>
        <v>11.734793999999999</v>
      </c>
      <c r="T58" s="19">
        <f>'[1]XPT by commodity 2024'!GQ17/1000</f>
        <v>33.610734000000001</v>
      </c>
      <c r="U58" s="19">
        <f>'[1]XPT by commodity 2024'!GR17/1000</f>
        <v>57.834000000000003</v>
      </c>
      <c r="V58" s="19">
        <f>'[1]XPT by commodity 2024'!GS17/1000</f>
        <v>59.761800000000001</v>
      </c>
      <c r="W58" s="19">
        <f>'[1]XPT by commodity 2024'!GT17/1000</f>
        <v>38.555999999999997</v>
      </c>
      <c r="X58" s="19">
        <f>'[1]XPT by commodity 2024'!GU17/1000</f>
        <v>56.995865999999999</v>
      </c>
      <c r="Y58" s="19">
        <f>'[1]XPT by commodity 2024'!GV17/1000</f>
        <v>61.270992000000007</v>
      </c>
      <c r="Z58" s="19">
        <f>'[1]XPT by commodity 2024'!GW17/1000</f>
        <v>40.483800000000002</v>
      </c>
      <c r="AA58" s="19">
        <f>'[1]XPT by commodity 2024'!GX17/1000</f>
        <v>71.496594000000002</v>
      </c>
      <c r="AB58" s="19">
        <f>'[1]XPT by commodity 2024'!GY17/1000</f>
        <v>48.614526000000005</v>
      </c>
      <c r="AC58" s="19">
        <f>'[1]XPT by commodity 2024'!GZ17/1000</f>
        <v>35.202546000000005</v>
      </c>
      <c r="AD58" s="19">
        <f>'[1]XPT by commodity 2024'!HA17/1000</f>
        <v>28.139454000000001</v>
      </c>
      <c r="AE58" s="19">
        <f>'[1]XPT by commodity 2024'!HB17/1000</f>
        <v>57.075732000000002</v>
      </c>
      <c r="AF58" s="19">
        <f>'[1]XPT by commodity 2024'!HC17/1000</f>
        <v>87.361469999999997</v>
      </c>
      <c r="AG58" s="19">
        <f>'[1]XPT by commodity 2024'!HD17/1000</f>
        <v>30.202200000000001</v>
      </c>
      <c r="AH58" s="19">
        <f>'[1]XPT by commodity 2024'!HE17/1000</f>
        <v>56.725974000000001</v>
      </c>
      <c r="AI58" s="19">
        <f>'[1]XPT by commodity 2024'!HF17/1000</f>
        <v>71.220275999999998</v>
      </c>
      <c r="AJ58" s="19">
        <f>'[1]XPT by commodity 2024'!HG17/1000</f>
        <v>26.366796000000001</v>
      </c>
      <c r="AK58" s="19">
        <f>'[1]XPT by commodity 2024'!HH17/1000</f>
        <v>61.812612000000001</v>
      </c>
      <c r="AL58" s="19">
        <f>'[1]XPT by commodity 2024'!HI17/1000</f>
        <v>133.19170200000002</v>
      </c>
      <c r="AM58" s="19">
        <f>'[1]XPT by commodity 2024'!HJ17/1000</f>
        <v>20.663262000000003</v>
      </c>
      <c r="AN58" s="19">
        <f>'[1]XPT by commodity 2024'!HK17/1000</f>
        <v>16.883856000000002</v>
      </c>
      <c r="AO58" s="19">
        <f>'[1]XPT by commodity 2024'!HL17/1000</f>
        <v>84.538620000000009</v>
      </c>
      <c r="AP58" s="19">
        <f>'[1]XPT by commodity 2024'!HM17/1000</f>
        <v>133.09806599999999</v>
      </c>
      <c r="AQ58" s="19">
        <f>'[1]XPT by commodity 2024'!HN17/1000</f>
        <v>32.359499999999997</v>
      </c>
      <c r="AR58" s="19">
        <f>'[1]XPT by commodity 2024'!HO17/1000</f>
        <v>21.573</v>
      </c>
      <c r="AS58" s="19">
        <f>'[1]XPT by commodity 2024'!HP17/1000</f>
        <v>18.759330000000002</v>
      </c>
      <c r="AT58" s="19">
        <f>'[1]XPT by commodity 2024'!HQ17/1000</f>
        <v>88.817418000000004</v>
      </c>
      <c r="AU58" s="19">
        <f>'[1]XPT by commodity 2024'!HR17/1000</f>
        <v>89.710632000000004</v>
      </c>
      <c r="AV58" s="19">
        <f>'[1]XPT by commodity 2024'!HS17/1000</f>
        <v>47.589120000000001</v>
      </c>
      <c r="AW58" s="19">
        <f>'[1]XPT by commodity 2024'!HT17/1000</f>
        <v>93.037464000000014</v>
      </c>
      <c r="AX58" s="19">
        <f>'[1]XPT by commodity 2024'!HU17/1000</f>
        <v>34.031177999999997</v>
      </c>
      <c r="AY58" s="19">
        <f>'[1]XPT by commodity 2024'!HV17/1000</f>
        <v>88.998000000000005</v>
      </c>
      <c r="AZ58" s="19">
        <f>'[1]XPT by commodity 2024'!HW17/1000</f>
        <v>104.218</v>
      </c>
      <c r="BA58" s="19">
        <f>'[1]XPT by commodity 2024'!HX17/1000</f>
        <v>44.347999999999999</v>
      </c>
      <c r="BB58" s="19">
        <f>'[1]XPT by commodity 2024'!HY17/1000</f>
        <v>26.087</v>
      </c>
      <c r="BC58" s="19">
        <f>'[1]XPT by commodity 2024'!HZ17/1000</f>
        <v>41.738999999999997</v>
      </c>
      <c r="BD58" s="19">
        <f>'[1]XPT by commodity 2024'!IA17/1000</f>
        <v>44.064</v>
      </c>
      <c r="BE58" s="19">
        <f>'[1]XPT by commodity 2024'!IB17/1000</f>
        <v>41.738999999999997</v>
      </c>
      <c r="BF58" s="19">
        <f>'[1]XPT by commodity 2024'!IC17/1000</f>
        <v>97.73</v>
      </c>
      <c r="BG58" s="19">
        <f>'[1]XPT by commodity 2024'!ID17/1000</f>
        <v>153.78200000000001</v>
      </c>
      <c r="BH58" s="19">
        <f>'[1]XPT by commodity 2024'!IE17/1000</f>
        <v>214.00200000000001</v>
      </c>
      <c r="BI58" s="19">
        <f>'[1]XPT by commodity 2024'!IF17/1000</f>
        <v>214.334</v>
      </c>
      <c r="BJ58" s="19">
        <f>'[1]XPT by commodity 2024'!IG17/1000</f>
        <v>272.13965999999999</v>
      </c>
      <c r="BK58" s="19">
        <f>'[1]XPT by commodity 2024'!IH17/1000</f>
        <v>267.69565999999998</v>
      </c>
      <c r="BL58" s="19">
        <f>'[1]XPT by commodity 2024'!II17/1000</f>
        <v>261.73915000000011</v>
      </c>
      <c r="BM58" s="19">
        <f>'[1]XPT by commodity 2024'!IJ17/1000</f>
        <v>254.45093</v>
      </c>
      <c r="BN58" s="19">
        <f>'[1]XPT by commodity 2024'!IK17/1000</f>
        <v>48.695650000000001</v>
      </c>
      <c r="BO58" s="19">
        <f>'[1]XPT by commodity 2024'!IL17/1000</f>
        <v>59.746690000000001</v>
      </c>
      <c r="BP58" s="19">
        <f>'[1]XPT by commodity 2024'!IM17/1000</f>
        <v>210.00001999999998</v>
      </c>
      <c r="BQ58" s="19">
        <f>'[1]XPT by commodity 2024'!IN17/1000</f>
        <v>286.08696999999995</v>
      </c>
      <c r="BR58" s="19">
        <f>'[1]XPT by commodity 2024'!IO17/1000</f>
        <v>0</v>
      </c>
      <c r="BS58" s="19">
        <f>'[1]XPT by commodity 2024'!IP17/1000</f>
        <v>188.69576000000001</v>
      </c>
      <c r="BT58" s="19">
        <f>'[1]XPT by commodity 2024'!IQ17/1000</f>
        <v>237.39143999999999</v>
      </c>
      <c r="BU58" s="19">
        <f>'[1]XPT by commodity 2024'!IR17/1000</f>
        <v>12.451799999999999</v>
      </c>
      <c r="BV58" s="19">
        <f>'[1]XPT by commodity 2024'!IS17/1000</f>
        <v>228.00011999999998</v>
      </c>
      <c r="BW58" s="19">
        <f>'[1]XPT by commodity 2024'!IT17/1000</f>
        <v>197.56532000000001</v>
      </c>
      <c r="BX58" s="19">
        <f>'[1]XPT by commodity 2024'!IU17/1000</f>
        <v>213.2501</v>
      </c>
      <c r="BY58" s="19">
        <f>'[1]XPT by commodity 2024'!IV17/1000</f>
        <v>292.25352000000004</v>
      </c>
      <c r="BZ58" s="19">
        <f>'[1]XPT by commodity 2024'!IW17/1000</f>
        <v>228.01811999999998</v>
      </c>
      <c r="CA58" s="19">
        <f>'[1]XPT by commodity 2024'!IX17/1000</f>
        <v>290.48710999999997</v>
      </c>
      <c r="CB58" s="19">
        <f>'[1]XPT by commodity 2024'!IY17/1000</f>
        <v>229.87839000000002</v>
      </c>
      <c r="CC58" s="19">
        <f>'[1]XPT by commodity 2024'!IZ17/1000</f>
        <v>266.13900000000001</v>
      </c>
      <c r="CD58" s="19">
        <f>'[1]XPT by commodity 2024'!JA17/1000</f>
        <v>215.8262</v>
      </c>
      <c r="CE58" s="19">
        <f>'[1]XPT by commodity 2024'!JB17/1000</f>
        <v>317.65012999999999</v>
      </c>
      <c r="CF58" s="19">
        <f>'[1]XPT by commodity 2024'!JC17/1000</f>
        <v>204.12011999999999</v>
      </c>
      <c r="CG58" s="19">
        <f>'[1]XPT by commodity 2024'!JD17/1000</f>
        <v>294.97368</v>
      </c>
      <c r="CH58" s="19">
        <f>'[1]XPT by commodity 2024'!JE17/1000</f>
        <v>307.39148</v>
      </c>
      <c r="CI58" s="19">
        <f>'[1]XPT by commodity 2024'!JF17/1000</f>
        <v>347.94324</v>
      </c>
      <c r="CJ58" s="19">
        <f>'[1]XPT by commodity 2024'!JG17/1000</f>
        <v>413.46262000000002</v>
      </c>
      <c r="CK58" s="19">
        <f>'[1]XPT by commodity 2024'!JH17/1000</f>
        <v>352.26448999999997</v>
      </c>
      <c r="CL58" s="19">
        <f>'[1]XPT by commodity 2024'!JI17/1000</f>
        <v>333.73915</v>
      </c>
      <c r="CM58" s="19">
        <f>'[1]XPT by commodity 2024'!JJ17/1000</f>
        <v>428.39480999999995</v>
      </c>
      <c r="CN58" s="19">
        <f>'[1]XPT by commodity 2024'!JK17/1000</f>
        <v>252.05188000000001</v>
      </c>
      <c r="CO58" s="19">
        <f>'[1]XPT by commodity 2024'!JL17/1000</f>
        <v>0</v>
      </c>
      <c r="CP58" s="19">
        <f>'[1]XPT by commodity 2024'!JM17/1000</f>
        <v>139.66610999999997</v>
      </c>
      <c r="CQ58" s="19">
        <f>'[1]XPT by commodity 2024'!JN17/1000</f>
        <v>43.952169999999995</v>
      </c>
      <c r="CR58" s="19">
        <f>'[1]XPT by commodity 2024'!JO17/1000</f>
        <v>76</v>
      </c>
      <c r="CS58" s="19">
        <f>'[1]XPT by commodity 2024'!JP17/1000</f>
        <v>39.698269999999994</v>
      </c>
      <c r="CT58" s="19">
        <f>'[1]XPT by commodity 2024'!JQ17/1000</f>
        <v>114.53352000000001</v>
      </c>
      <c r="CU58" s="19">
        <f>'[1]XPT by commodity 2024'!JR17/1000</f>
        <v>52.869579999999999</v>
      </c>
      <c r="CV58" s="19">
        <f>'[1]XPT by commodity 2024'!JS17/1000</f>
        <v>56.834789999999998</v>
      </c>
      <c r="CW58" s="19">
        <f>'[1]XPT by commodity 2024'!JT17/1000</f>
        <v>41.771089999999994</v>
      </c>
      <c r="CX58" s="19">
        <f>'[1]XPT by commodity 2024'!JU17/1000</f>
        <v>76.036280000000005</v>
      </c>
      <c r="CY58" s="19">
        <f>'[1]XPT by commodity 2024'!JV17/1000</f>
        <v>58.267849999999996</v>
      </c>
      <c r="CZ58" s="19">
        <f>'[1]XPT by commodity 2024'!JW17/1000</f>
        <v>71.485199999999992</v>
      </c>
      <c r="DA58" s="19">
        <f>'[1]XPT by commodity 2024'!JX17/1000</f>
        <v>85.913060000000002</v>
      </c>
      <c r="DB58" s="19">
        <f>'[1]XPT by commodity 2024'!JY17/1000</f>
        <v>58.26784</v>
      </c>
      <c r="DC58" s="19">
        <f>'[1]XPT by commodity 2024'!JZ17/1000</f>
        <v>73.742620000000002</v>
      </c>
      <c r="DD58" s="19">
        <f>'[1]XPT by commodity 2024'!KA17/1000</f>
        <v>69.408419999999992</v>
      </c>
      <c r="DE58" s="19">
        <f>'[1]XPT by commodity 2024'!KB17/1000</f>
        <v>131.61313000000001</v>
      </c>
      <c r="DF58" s="19">
        <f>'[1]XPT by commodity 2024'!KC17/1000</f>
        <v>80.903360000000006</v>
      </c>
      <c r="DG58" s="19">
        <f>'[1]XPT by commodity 2024'!KD17/1000</f>
        <v>28.521740000000001</v>
      </c>
      <c r="DH58" s="19">
        <f>'[1]XPT by commodity 2024'!KE17/1000</f>
        <v>28.522740000000002</v>
      </c>
      <c r="DI58" s="19">
        <f>'[1]XPT by commodity 2024'!KF17/1000</f>
        <v>62.485480000000003</v>
      </c>
      <c r="DJ58" s="19">
        <f>'[1]XPT by commodity 2024'!KG17/1000</f>
        <v>61.877089999999995</v>
      </c>
      <c r="DK58" s="19">
        <f>'[1]XPT by commodity 2024'!KH17/1000</f>
        <v>110.76952</v>
      </c>
      <c r="DL58" s="19">
        <f>'[1]XPT by commodity 2024'!KI17/1000</f>
        <v>75.003820000000005</v>
      </c>
      <c r="DM58" s="19">
        <f>'[1]XPT by commodity 2024'!KJ17/1000</f>
        <v>58.897649999999999</v>
      </c>
      <c r="DN58" s="19">
        <f>'[1]XPT by commodity 2024'!KK17/1000</f>
        <v>159.60869</v>
      </c>
      <c r="DO58" s="19">
        <f>'[1]XPT by commodity 2024'!KL17/1000</f>
        <v>154.60867999999999</v>
      </c>
      <c r="DP58" s="19">
        <f>'[1]XPT by commodity 2024'!KM17/1000</f>
        <v>120.71224000000001</v>
      </c>
      <c r="DQ58" s="19">
        <f>'[1]XPT by commodity 2024'!KN17/1000</f>
        <v>215.79039</v>
      </c>
      <c r="DR58" s="19">
        <f>'[1]XPT by commodity 2024'!KO17/1000</f>
        <v>81.478259999999992</v>
      </c>
      <c r="DS58" s="19">
        <f>'[1]XPT by commodity 2024'!KP17/1000</f>
        <v>57.29665</v>
      </c>
      <c r="DT58" s="19">
        <f>'[1]XPT by commodity 2024'!KQ17/1000</f>
        <v>64.173940000000002</v>
      </c>
      <c r="DU58" s="19">
        <f>'[1]XPT by commodity 2024'!KR17/1000</f>
        <v>17.895479999999999</v>
      </c>
    </row>
    <row r="59" spans="2:125" s="3" customFormat="1" x14ac:dyDescent="0.2">
      <c r="B59" s="25" t="s">
        <v>26</v>
      </c>
      <c r="C59" s="21">
        <f>'[1]XPT by commodity 2024'!FZ45/1000</f>
        <v>4.2304499999999994</v>
      </c>
      <c r="D59" s="21">
        <f>'[1]XPT by commodity 2024'!GA45/1000</f>
        <v>1.9125000000000001</v>
      </c>
      <c r="E59" s="21">
        <f>'[1]XPT by commodity 2024'!GB45/1000</f>
        <v>10.34365</v>
      </c>
      <c r="F59" s="21">
        <f>'[1]XPT by commodity 2024'!GC45/1000</f>
        <v>1.9125000000000001</v>
      </c>
      <c r="G59" s="21">
        <f>'[1]XPT by commodity 2024'!GD45/1000</f>
        <v>2.5499999999999998</v>
      </c>
      <c r="H59" s="21">
        <f>'[1]XPT by commodity 2024'!GE45/1000</f>
        <v>0</v>
      </c>
      <c r="I59" s="21">
        <f>'[1]XPT by commodity 2024'!GF45/1000</f>
        <v>0</v>
      </c>
      <c r="J59" s="21">
        <f>'[1]XPT by commodity 2024'!GG45/1000</f>
        <v>0</v>
      </c>
      <c r="K59" s="21">
        <f>'[1]XPT by commodity 2024'!GH45/1000</f>
        <v>2.4785999999999997</v>
      </c>
      <c r="L59" s="21">
        <f>'[1]XPT by commodity 2024'!GI45/1000</f>
        <v>2.9743200000000001</v>
      </c>
      <c r="M59" s="21">
        <f>'[1]XPT by commodity 2024'!GJ45/1000</f>
        <v>2.3133600000000003</v>
      </c>
      <c r="N59" s="21">
        <f>'[1]XPT by commodity 2024'!GK45/1000</f>
        <v>5.5906199999999995</v>
      </c>
      <c r="O59" s="21">
        <f>'[1]XPT by commodity 2024'!GL45/1000</f>
        <v>2.9467800000000004</v>
      </c>
      <c r="P59" s="21">
        <f>'[1]XPT by commodity 2024'!GM45/1000</f>
        <v>3.5802000000000005</v>
      </c>
      <c r="Q59" s="21">
        <f>'[1]XPT by commodity 2024'!GN45/1000</f>
        <v>0</v>
      </c>
      <c r="R59" s="21">
        <f>'[1]XPT by commodity 2024'!GO45/1000</f>
        <v>0</v>
      </c>
      <c r="S59" s="21">
        <f>'[1]XPT by commodity 2024'!GP45/1000</f>
        <v>0</v>
      </c>
      <c r="T59" s="21">
        <f>'[1]XPT by commodity 2024'!GQ45/1000</f>
        <v>0.974916</v>
      </c>
      <c r="U59" s="21">
        <f>'[1]XPT by commodity 2024'!GR45/1000</f>
        <v>0</v>
      </c>
      <c r="V59" s="21">
        <f>'[1]XPT by commodity 2024'!GS45/1000</f>
        <v>0</v>
      </c>
      <c r="W59" s="21">
        <f>'[1]XPT by commodity 2024'!GT45/1000</f>
        <v>0</v>
      </c>
      <c r="X59" s="21">
        <f>'[1]XPT by commodity 2024'!GU45/1000</f>
        <v>0</v>
      </c>
      <c r="Y59" s="21">
        <f>'[1]XPT by commodity 2024'!GV45/1000</f>
        <v>0</v>
      </c>
      <c r="Z59" s="21">
        <f>'[1]XPT by commodity 2024'!GW45/1000</f>
        <v>0</v>
      </c>
      <c r="AA59" s="21">
        <f>'[1]XPT by commodity 2024'!GX45/1000</f>
        <v>0.53519400000000006</v>
      </c>
      <c r="AB59" s="21">
        <f>'[1]XPT by commodity 2024'!GY45/1000</f>
        <v>1.90944</v>
      </c>
      <c r="AC59" s="21">
        <f>'[1]XPT by commodity 2024'!GZ45/1000</f>
        <v>2.1527099999999999</v>
      </c>
      <c r="AD59" s="21">
        <f>'[1]XPT by commodity 2024'!HA45/1000</f>
        <v>0</v>
      </c>
      <c r="AE59" s="21">
        <f>'[1]XPT by commodity 2024'!HB45/1000</f>
        <v>7.9388640000000006</v>
      </c>
      <c r="AF59" s="21">
        <f>'[1]XPT by commodity 2024'!HC45/1000</f>
        <v>7.0869600000000004</v>
      </c>
      <c r="AG59" s="21">
        <f>'[1]XPT by commodity 2024'!HD45/1000</f>
        <v>2.6722980000000001</v>
      </c>
      <c r="AH59" s="21">
        <f>'[1]XPT by commodity 2024'!HE45/1000</f>
        <v>0.26989200000000002</v>
      </c>
      <c r="AI59" s="21">
        <f>'[1]XPT by commodity 2024'!HF45/1000</f>
        <v>4.8176639999999997</v>
      </c>
      <c r="AJ59" s="21">
        <f>'[1]XPT by commodity 2024'!HG45/1000</f>
        <v>1.3623120000000002</v>
      </c>
      <c r="AK59" s="21">
        <f>'[1]XPT by commodity 2024'!HH45/1000</f>
        <v>4.7185200000000007</v>
      </c>
      <c r="AL59" s="21">
        <f>'[1]XPT by commodity 2024'!HI45/1000</f>
        <v>3.8822220000000001</v>
      </c>
      <c r="AM59" s="21">
        <f>'[1]XPT by commodity 2024'!HJ45/1000</f>
        <v>0.59945400000000004</v>
      </c>
      <c r="AN59" s="21">
        <f>'[1]XPT by commodity 2024'!HK45/1000</f>
        <v>0.91157400000000011</v>
      </c>
      <c r="AO59" s="21">
        <f>'[1]XPT by commodity 2024'!HL45/1000</f>
        <v>0</v>
      </c>
      <c r="AP59" s="21">
        <f>'[1]XPT by commodity 2024'!HM45/1000</f>
        <v>5.2197480000000009</v>
      </c>
      <c r="AQ59" s="21">
        <f>'[1]XPT by commodity 2024'!HN45/1000</f>
        <v>4.2521760000000004</v>
      </c>
      <c r="AR59" s="21">
        <f>'[1]XPT by commodity 2024'!HO45/1000</f>
        <v>3.5719380000000003</v>
      </c>
      <c r="AS59" s="21">
        <f>'[1]XPT by commodity 2024'!HP45/1000</f>
        <v>10.490904</v>
      </c>
      <c r="AT59" s="21">
        <f>'[1]XPT by commodity 2024'!HQ45/1000</f>
        <v>30.894372000000004</v>
      </c>
      <c r="AU59" s="21">
        <f>'[1]XPT by commodity 2024'!HR45/1000</f>
        <v>27.531738000000001</v>
      </c>
      <c r="AV59" s="21">
        <f>'[1]XPT by commodity 2024'!HS45/1000</f>
        <v>5.8063500000000001</v>
      </c>
      <c r="AW59" s="21">
        <f>'[1]XPT by commodity 2024'!HT45/1000</f>
        <v>7.7965740000000006</v>
      </c>
      <c r="AX59" s="21">
        <f>'[1]XPT by commodity 2024'!HU45/1000</f>
        <v>10.725912000000001</v>
      </c>
      <c r="AY59" s="21">
        <f>'[1]XPT by commodity 2024'!HV45/1000</f>
        <v>1.2E-2</v>
      </c>
      <c r="AZ59" s="21">
        <f>'[1]XPT by commodity 2024'!HW45/1000</f>
        <v>7.6079999999999997</v>
      </c>
      <c r="BA59" s="21">
        <f>'[1]XPT by commodity 2024'!HX45/1000</f>
        <v>3.8</v>
      </c>
      <c r="BB59" s="21">
        <f>'[1]XPT by commodity 2024'!HY45/1000</f>
        <v>9.2970000000000006</v>
      </c>
      <c r="BC59" s="21">
        <f>'[1]XPT by commodity 2024'!HZ45/1000</f>
        <v>8.2420000000000009</v>
      </c>
      <c r="BD59" s="21">
        <f>'[1]XPT by commodity 2024'!IA45/1000</f>
        <v>8.1199999999999992</v>
      </c>
      <c r="BE59" s="21">
        <f>'[1]XPT by commodity 2024'!IB45/1000</f>
        <v>3.7559999999999998</v>
      </c>
      <c r="BF59" s="21">
        <f>'[1]XPT by commodity 2024'!IC45/1000</f>
        <v>3.7559999999999998</v>
      </c>
      <c r="BG59" s="21">
        <f>'[1]XPT by commodity 2024'!ID45/1000</f>
        <v>6.2869999999999999</v>
      </c>
      <c r="BH59" s="21">
        <f>'[1]XPT by commodity 2024'!IE45/1000</f>
        <v>0</v>
      </c>
      <c r="BI59" s="21">
        <f>'[1]XPT by commodity 2024'!IF45/1000</f>
        <v>6.4560000000000004</v>
      </c>
      <c r="BJ59" s="21">
        <f>'[1]XPT by commodity 2024'!IG45/1000</f>
        <v>0</v>
      </c>
      <c r="BK59" s="21">
        <f>'[1]XPT by commodity 2024'!IH45/1000</f>
        <v>3.29244</v>
      </c>
      <c r="BL59" s="21">
        <f>'[1]XPT by commodity 2024'!II45/1000</f>
        <v>40.946579999999997</v>
      </c>
      <c r="BM59" s="21">
        <f>'[1]XPT by commodity 2024'!IJ45/1000</f>
        <v>42.45628</v>
      </c>
      <c r="BN59" s="21">
        <f>'[1]XPT by commodity 2024'!IK45/1000</f>
        <v>0</v>
      </c>
      <c r="BO59" s="21">
        <f>'[1]XPT by commodity 2024'!IL45/1000</f>
        <v>0</v>
      </c>
      <c r="BP59" s="21">
        <f>'[1]XPT by commodity 2024'!IM45/1000</f>
        <v>0</v>
      </c>
      <c r="BQ59" s="21">
        <f>'[1]XPT by commodity 2024'!IN45/1000</f>
        <v>4.37</v>
      </c>
      <c r="BR59" s="21">
        <f>'[1]XPT by commodity 2024'!IO45/1000</f>
        <v>0</v>
      </c>
      <c r="BS59" s="21">
        <f>'[1]XPT by commodity 2024'!IP45/1000</f>
        <v>0</v>
      </c>
      <c r="BT59" s="21">
        <f>'[1]XPT by commodity 2024'!IQ45/1000</f>
        <v>0</v>
      </c>
      <c r="BU59" s="21">
        <f>'[1]XPT by commodity 2024'!IR45/1000</f>
        <v>0</v>
      </c>
      <c r="BV59" s="21">
        <f>'[1]XPT by commodity 2024'!IS45/1000</f>
        <v>0</v>
      </c>
      <c r="BW59" s="21">
        <f>'[1]XPT by commodity 2024'!IT45/1000</f>
        <v>0</v>
      </c>
      <c r="BX59" s="21">
        <f>'[1]XPT by commodity 2024'!IU45/1000</f>
        <v>0</v>
      </c>
      <c r="BY59" s="21">
        <f>'[1]XPT by commodity 2024'!IV45/1000</f>
        <v>0</v>
      </c>
      <c r="BZ59" s="21">
        <f>'[1]XPT by commodity 2024'!IW45/1000</f>
        <v>1E-3</v>
      </c>
      <c r="CA59" s="21">
        <f>'[1]XPT by commodity 2024'!IX45/1000</f>
        <v>0</v>
      </c>
      <c r="CB59" s="21">
        <f>'[1]XPT by commodity 2024'!IY45/1000</f>
        <v>0</v>
      </c>
      <c r="CC59" s="21">
        <f>'[1]XPT by commodity 2024'!IZ45/1000</f>
        <v>0</v>
      </c>
      <c r="CD59" s="21">
        <f>'[1]XPT by commodity 2024'!JA45/1000</f>
        <v>0</v>
      </c>
      <c r="CE59" s="21">
        <f>'[1]XPT by commodity 2024'!JB45/1000</f>
        <v>0</v>
      </c>
      <c r="CF59" s="21">
        <f>'[1]XPT by commodity 2024'!JC45/1000</f>
        <v>3.4195600000000002</v>
      </c>
      <c r="CG59" s="21">
        <f>'[1]XPT by commodity 2024'!JD45/1000</f>
        <v>0</v>
      </c>
      <c r="CH59" s="21">
        <f>'[1]XPT by commodity 2024'!JE45/1000</f>
        <v>0</v>
      </c>
      <c r="CI59" s="21">
        <f>'[1]XPT by commodity 2024'!JF45/1000</f>
        <v>1.0305</v>
      </c>
      <c r="CJ59" s="21">
        <f>'[1]XPT by commodity 2024'!JG45/1000</f>
        <v>0.16678999999999999</v>
      </c>
      <c r="CK59" s="21">
        <f>'[1]XPT by commodity 2024'!JH45/1000</f>
        <v>0</v>
      </c>
      <c r="CL59" s="21">
        <f>'[1]XPT by commodity 2024'!JI45/1000</f>
        <v>7.0111999999999997</v>
      </c>
      <c r="CM59" s="21">
        <f>'[1]XPT by commodity 2024'!JJ45/1000</f>
        <v>0</v>
      </c>
      <c r="CN59" s="21">
        <f>'[1]XPT by commodity 2024'!JK45/1000</f>
        <v>7.9302000000000001</v>
      </c>
      <c r="CO59" s="21">
        <f>'[1]XPT by commodity 2024'!JL45/1000</f>
        <v>7.0383000000000004</v>
      </c>
      <c r="CP59" s="21">
        <f>'[1]XPT by commodity 2024'!JM45/1000</f>
        <v>21.551749999999998</v>
      </c>
      <c r="CQ59" s="21">
        <f>'[1]XPT by commodity 2024'!JN45/1000</f>
        <v>7.0650000000000004</v>
      </c>
      <c r="CR59" s="21">
        <f>'[1]XPT by commodity 2024'!JO45/1000</f>
        <v>7.5419999999999998</v>
      </c>
      <c r="CS59" s="21">
        <f>'[1]XPT by commodity 2024'!JP45/1000</f>
        <v>11.736000000000001</v>
      </c>
      <c r="CT59" s="21">
        <f>'[1]XPT by commodity 2024'!JQ45/1000</f>
        <v>3.2651999999999997</v>
      </c>
      <c r="CU59" s="21">
        <f>'[1]XPT by commodity 2024'!JR45/1000</f>
        <v>1.6325999999999998</v>
      </c>
      <c r="CV59" s="21">
        <f>'[1]XPT by commodity 2024'!JS45/1000</f>
        <v>5.4340000000000002</v>
      </c>
      <c r="CW59" s="21">
        <f>'[1]XPT by commodity 2024'!JT45/1000</f>
        <v>20.332999999999998</v>
      </c>
      <c r="CX59" s="21">
        <f>'[1]XPT by commodity 2024'!JU45/1000</f>
        <v>1.8779999999999999</v>
      </c>
      <c r="CY59" s="21">
        <f>'[1]XPT by commodity 2024'!JV45/1000</f>
        <v>11.737</v>
      </c>
      <c r="CZ59" s="21">
        <f>'[1]XPT by commodity 2024'!JW45/1000</f>
        <v>3.75848</v>
      </c>
      <c r="DA59" s="21">
        <f>'[1]XPT by commodity 2024'!JX45/1000</f>
        <v>4.7809999999999997</v>
      </c>
      <c r="DB59" s="21">
        <f>'[1]XPT by commodity 2024'!JY45/1000</f>
        <v>3.9119999999999999</v>
      </c>
      <c r="DC59" s="21">
        <f>'[1]XPT by commodity 2024'!JZ45/1000</f>
        <v>11.036520000000001</v>
      </c>
      <c r="DD59" s="21">
        <f>'[1]XPT by commodity 2024'!KA45/1000</f>
        <v>2</v>
      </c>
      <c r="DE59" s="21">
        <f>'[1]XPT by commodity 2024'!KB45/1000</f>
        <v>0</v>
      </c>
      <c r="DF59" s="21">
        <f>'[1]XPT by commodity 2024'!KC45/1000</f>
        <v>5.7755000000000001</v>
      </c>
      <c r="DG59" s="21">
        <f>'[1]XPT by commodity 2024'!KD45/1000</f>
        <v>0</v>
      </c>
      <c r="DH59" s="21">
        <f>'[1]XPT by commodity 2024'!KE45/1000</f>
        <v>7.5553800000000004</v>
      </c>
      <c r="DI59" s="21">
        <f>'[1]XPT by commodity 2024'!KF45/1000</f>
        <v>2</v>
      </c>
      <c r="DJ59" s="21">
        <f>'[1]XPT by commodity 2024'!KG45/1000</f>
        <v>0</v>
      </c>
      <c r="DK59" s="21">
        <f>'[1]XPT by commodity 2024'!KH45/1000</f>
        <v>1.0885199999999999</v>
      </c>
      <c r="DL59" s="21">
        <f>'[1]XPT by commodity 2024'!KI45/1000</f>
        <v>4</v>
      </c>
      <c r="DM59" s="21">
        <f>'[1]XPT by commodity 2024'!KJ45/1000</f>
        <v>2.02</v>
      </c>
      <c r="DN59" s="21">
        <f>'[1]XPT by commodity 2024'!KK45/1000</f>
        <v>11.44271</v>
      </c>
      <c r="DO59" s="21">
        <f>'[1]XPT by commodity 2024'!KL45/1000</f>
        <v>2</v>
      </c>
      <c r="DP59" s="21">
        <f>'[1]XPT by commodity 2024'!KM45/1000</f>
        <v>0</v>
      </c>
      <c r="DQ59" s="21">
        <f>'[1]XPT by commodity 2024'!KN45/1000</f>
        <v>0</v>
      </c>
      <c r="DR59" s="21">
        <f>'[1]XPT by commodity 2024'!KO45/1000</f>
        <v>2</v>
      </c>
      <c r="DS59" s="21">
        <f>'[1]XPT by commodity 2024'!KP45/1000</f>
        <v>0</v>
      </c>
      <c r="DT59" s="21">
        <f>'[1]XPT by commodity 2024'!KQ45/1000</f>
        <v>0</v>
      </c>
      <c r="DU59" s="21">
        <f>'[1]XPT by commodity 2024'!KR45/1000</f>
        <v>0</v>
      </c>
    </row>
    <row r="60" spans="2:125" s="3" customFormat="1" x14ac:dyDescent="0.2">
      <c r="B60" s="25" t="s">
        <v>27</v>
      </c>
      <c r="C60" s="19">
        <f>'[1]XPT by commodity 2024'!FZ21/1000</f>
        <v>10.873199999999999</v>
      </c>
      <c r="D60" s="19">
        <f>'[1]XPT by commodity 2024'!GA21/1000</f>
        <v>0</v>
      </c>
      <c r="E60" s="19">
        <f>'[1]XPT by commodity 2024'!GB21/1000</f>
        <v>0.34</v>
      </c>
      <c r="F60" s="19">
        <f>'[1]XPT by commodity 2024'!GC21/1000</f>
        <v>1.7509999999999999</v>
      </c>
      <c r="G60" s="19">
        <f>'[1]XPT by commodity 2024'!GD21/1000</f>
        <v>6.1871499999999999</v>
      </c>
      <c r="H60" s="19">
        <f>'[1]XPT by commodity 2024'!GE21/1000</f>
        <v>0.55080000000000007</v>
      </c>
      <c r="I60" s="19">
        <f>'[1]XPT by commodity 2024'!GF21/1000</f>
        <v>2.085696</v>
      </c>
      <c r="J60" s="19">
        <f>'[1]XPT by commodity 2024'!GG21/1000</f>
        <v>4.0869360000000006</v>
      </c>
      <c r="K60" s="19">
        <f>'[1]XPT by commodity 2024'!GH21/1000</f>
        <v>7.3439999999999991E-2</v>
      </c>
      <c r="L60" s="19">
        <f>'[1]XPT by commodity 2024'!GI21/1000</f>
        <v>2.00583</v>
      </c>
      <c r="M60" s="19">
        <f>'[1]XPT by commodity 2024'!GJ21/1000</f>
        <v>4.96638</v>
      </c>
      <c r="N60" s="19">
        <f>'[1]XPT by commodity 2024'!GK21/1000</f>
        <v>0.23868</v>
      </c>
      <c r="O60" s="19">
        <f>'[1]XPT by commodity 2024'!GL21/1000</f>
        <v>3.6719999999999996E-2</v>
      </c>
      <c r="P60" s="19">
        <f>'[1]XPT by commodity 2024'!GM21/1000</f>
        <v>9.2653739999999996</v>
      </c>
      <c r="Q60" s="19">
        <f>'[1]XPT by commodity 2024'!GN21/1000</f>
        <v>5.5080000000000004E-2</v>
      </c>
      <c r="R60" s="19">
        <f>'[1]XPT by commodity 2024'!GO21/1000</f>
        <v>3.6719999999999996E-2</v>
      </c>
      <c r="S60" s="19">
        <f>'[1]XPT by commodity 2024'!GP21/1000</f>
        <v>0.16524</v>
      </c>
      <c r="T60" s="19">
        <f>'[1]XPT by commodity 2024'!GQ21/1000</f>
        <v>0.12852000000000002</v>
      </c>
      <c r="U60" s="19">
        <f>'[1]XPT by commodity 2024'!GR21/1000</f>
        <v>9.8914500000000007</v>
      </c>
      <c r="V60" s="19">
        <f>'[1]XPT by commodity 2024'!GS21/1000</f>
        <v>0</v>
      </c>
      <c r="W60" s="19">
        <f>'[1]XPT by commodity 2024'!GT21/1000</f>
        <v>1.1016000000000001</v>
      </c>
      <c r="X60" s="19">
        <f>'[1]XPT by commodity 2024'!GU21/1000</f>
        <v>0.60037200000000002</v>
      </c>
      <c r="Y60" s="19">
        <f>'[1]XPT by commodity 2024'!GV21/1000</f>
        <v>2.754</v>
      </c>
      <c r="Z60" s="19">
        <f>'[1]XPT by commodity 2024'!GW21/1000</f>
        <v>0</v>
      </c>
      <c r="AA60" s="19">
        <f>'[1]XPT by commodity 2024'!GX21/1000</f>
        <v>0.68666399999999994</v>
      </c>
      <c r="AB60" s="19">
        <f>'[1]XPT by commodity 2024'!GY21/1000</f>
        <v>0</v>
      </c>
      <c r="AC60" s="19">
        <f>'[1]XPT by commodity 2024'!GZ21/1000</f>
        <v>0</v>
      </c>
      <c r="AD60" s="19">
        <f>'[1]XPT by commodity 2024'!HA21/1000</f>
        <v>0.21022200000000002</v>
      </c>
      <c r="AE60" s="19">
        <f>'[1]XPT by commodity 2024'!HB21/1000</f>
        <v>16.833366000000002</v>
      </c>
      <c r="AF60" s="19">
        <f>'[1]XPT by commodity 2024'!HC21/1000</f>
        <v>1.933308</v>
      </c>
      <c r="AG60" s="19">
        <f>'[1]XPT by commodity 2024'!HD21/1000</f>
        <v>10.880136</v>
      </c>
      <c r="AH60" s="19">
        <f>'[1]XPT by commodity 2024'!HE21/1000</f>
        <v>1.049274</v>
      </c>
      <c r="AI60" s="19">
        <f>'[1]XPT by commodity 2024'!HF21/1000</f>
        <v>19.381734000000002</v>
      </c>
      <c r="AJ60" s="19">
        <f>'[1]XPT by commodity 2024'!HG21/1000</f>
        <v>1.1934</v>
      </c>
      <c r="AK60" s="19">
        <f>'[1]XPT by commodity 2024'!HH21/1000</f>
        <v>4.2053580000000004</v>
      </c>
      <c r="AL60" s="19">
        <f>'[1]XPT by commodity 2024'!HI21/1000</f>
        <v>1.6349580000000001</v>
      </c>
      <c r="AM60" s="19">
        <f>'[1]XPT by commodity 2024'!HJ21/1000</f>
        <v>0</v>
      </c>
      <c r="AN60" s="19">
        <f>'[1]XPT by commodity 2024'!HK21/1000</f>
        <v>0</v>
      </c>
      <c r="AO60" s="19">
        <f>'[1]XPT by commodity 2024'!HL21/1000</f>
        <v>7.4358000000000004</v>
      </c>
      <c r="AP60" s="19">
        <f>'[1]XPT by commodity 2024'!HM21/1000</f>
        <v>1.44126</v>
      </c>
      <c r="AQ60" s="19">
        <f>'[1]XPT by commodity 2024'!HN21/1000</f>
        <v>112.327398</v>
      </c>
      <c r="AR60" s="19">
        <f>'[1]XPT by commodity 2024'!HO21/1000</f>
        <v>59.75262</v>
      </c>
      <c r="AS60" s="19">
        <f>'[1]XPT by commodity 2024'!HP21/1000</f>
        <v>0</v>
      </c>
      <c r="AT60" s="19">
        <f>'[1]XPT by commodity 2024'!HQ21/1000</f>
        <v>1.011636</v>
      </c>
      <c r="AU60" s="19">
        <f>'[1]XPT by commodity 2024'!HR21/1000</f>
        <v>2.3335560000000002</v>
      </c>
      <c r="AV60" s="19">
        <f>'[1]XPT by commodity 2024'!HS21/1000</f>
        <v>2.132514</v>
      </c>
      <c r="AW60" s="19">
        <f>'[1]XPT by commodity 2024'!HT21/1000</f>
        <v>164.786508</v>
      </c>
      <c r="AX60" s="19">
        <f>'[1]XPT by commodity 2024'!HU21/1000</f>
        <v>0</v>
      </c>
      <c r="AY60" s="19">
        <f>'[1]XPT by commodity 2024'!HV21/1000</f>
        <v>0</v>
      </c>
      <c r="AZ60" s="19">
        <f>'[1]XPT by commodity 2024'!HW21/1000</f>
        <v>0</v>
      </c>
      <c r="BA60" s="19">
        <f>'[1]XPT by commodity 2024'!HX21/1000</f>
        <v>0</v>
      </c>
      <c r="BB60" s="19">
        <f>'[1]XPT by commodity 2024'!HY21/1000</f>
        <v>0</v>
      </c>
      <c r="BC60" s="19">
        <f>'[1]XPT by commodity 2024'!HZ21/1000</f>
        <v>0</v>
      </c>
      <c r="BD60" s="19">
        <f>'[1]XPT by commodity 2024'!IA21/1000</f>
        <v>0</v>
      </c>
      <c r="BE60" s="19">
        <f>'[1]XPT by commodity 2024'!IB21/1000</f>
        <v>0</v>
      </c>
      <c r="BF60" s="19">
        <f>'[1]XPT by commodity 2024'!IC21/1000</f>
        <v>0</v>
      </c>
      <c r="BG60" s="19">
        <f>'[1]XPT by commodity 2024'!ID21/1000</f>
        <v>0</v>
      </c>
      <c r="BH60" s="19">
        <f>'[1]XPT by commodity 2024'!IE21/1000</f>
        <v>0</v>
      </c>
      <c r="BI60" s="19">
        <f>'[1]XPT by commodity 2024'!IF21/1000</f>
        <v>0</v>
      </c>
      <c r="BJ60" s="19">
        <f>'[1]XPT by commodity 2024'!IG21/1000</f>
        <v>0</v>
      </c>
      <c r="BK60" s="19">
        <f>'[1]XPT by commodity 2024'!IH21/1000</f>
        <v>0</v>
      </c>
      <c r="BL60" s="19">
        <f>'[1]XPT by commodity 2024'!II21/1000</f>
        <v>0</v>
      </c>
      <c r="BM60" s="19">
        <f>'[1]XPT by commodity 2024'!IJ21/1000</f>
        <v>0</v>
      </c>
      <c r="BN60" s="19">
        <f>'[1]XPT by commodity 2024'!IK21/1000</f>
        <v>0</v>
      </c>
      <c r="BO60" s="19">
        <f>'[1]XPT by commodity 2024'!IL21/1000</f>
        <v>0</v>
      </c>
      <c r="BP60" s="19">
        <f>'[1]XPT by commodity 2024'!IM21/1000</f>
        <v>0</v>
      </c>
      <c r="BQ60" s="19">
        <f>'[1]XPT by commodity 2024'!IN21/1000</f>
        <v>0</v>
      </c>
      <c r="BR60" s="19">
        <f>'[1]XPT by commodity 2024'!IO21/1000</f>
        <v>0</v>
      </c>
      <c r="BS60" s="19">
        <f>'[1]XPT by commodity 2024'!IP21/1000</f>
        <v>0</v>
      </c>
      <c r="BT60" s="19">
        <f>'[1]XPT by commodity 2024'!IQ21/1000</f>
        <v>0</v>
      </c>
      <c r="BU60" s="19">
        <f>'[1]XPT by commodity 2024'!IR21/1000</f>
        <v>0</v>
      </c>
      <c r="BV60" s="19">
        <f>'[1]XPT by commodity 2024'!IS21/1000</f>
        <v>0</v>
      </c>
      <c r="BW60" s="19">
        <f>'[1]XPT by commodity 2024'!IT21/1000</f>
        <v>0</v>
      </c>
      <c r="BX60" s="19">
        <f>'[1]XPT by commodity 2024'!IU21/1000</f>
        <v>0</v>
      </c>
      <c r="BY60" s="19">
        <f>'[1]XPT by commodity 2024'!IV21/1000</f>
        <v>0</v>
      </c>
      <c r="BZ60" s="19">
        <f>'[1]XPT by commodity 2024'!IW21/1000</f>
        <v>0</v>
      </c>
      <c r="CA60" s="19">
        <f>'[1]XPT by commodity 2024'!IX21/1000</f>
        <v>0</v>
      </c>
      <c r="CB60" s="19">
        <f>'[1]XPT by commodity 2024'!IY21/1000</f>
        <v>3.9580000000000002</v>
      </c>
      <c r="CC60" s="19">
        <f>'[1]XPT by commodity 2024'!IZ21/1000</f>
        <v>0</v>
      </c>
      <c r="CD60" s="19">
        <f>'[1]XPT by commodity 2024'!JA21/1000</f>
        <v>0</v>
      </c>
      <c r="CE60" s="19">
        <f>'[1]XPT by commodity 2024'!JB21/1000</f>
        <v>0</v>
      </c>
      <c r="CF60" s="19">
        <f>'[1]XPT by commodity 2024'!JC21/1000</f>
        <v>54.581000000000003</v>
      </c>
      <c r="CG60" s="19">
        <f>'[1]XPT by commodity 2024'!JD21/1000</f>
        <v>61.552099999999996</v>
      </c>
      <c r="CH60" s="19">
        <f>'[1]XPT by commodity 2024'!JE21/1000</f>
        <v>98.461289999999991</v>
      </c>
      <c r="CI60" s="19">
        <f>'[1]XPT by commodity 2024'!JF21/1000</f>
        <v>63.71217</v>
      </c>
      <c r="CJ60" s="19">
        <f>'[1]XPT by commodity 2024'!JG21/1000</f>
        <v>31.2593</v>
      </c>
      <c r="CK60" s="19">
        <f>'[1]XPT by commodity 2024'!JH21/1000</f>
        <v>39.82152</v>
      </c>
      <c r="CL60" s="19">
        <f>'[1]XPT by commodity 2024'!JI21/1000</f>
        <v>10.9148</v>
      </c>
      <c r="CM60" s="19">
        <f>'[1]XPT by commodity 2024'!JJ21/1000</f>
        <v>49.903040000000004</v>
      </c>
      <c r="CN60" s="19">
        <f>'[1]XPT by commodity 2024'!JK21/1000</f>
        <v>198.22404</v>
      </c>
      <c r="CO60" s="19">
        <f>'[1]XPT by commodity 2024'!JL21/1000</f>
        <v>37.846559999999997</v>
      </c>
      <c r="CP60" s="19">
        <f>'[1]XPT by commodity 2024'!JM21/1000</f>
        <v>51.580750000000002</v>
      </c>
      <c r="CQ60" s="19">
        <f>'[1]XPT by commodity 2024'!JN21/1000</f>
        <v>21.29589</v>
      </c>
      <c r="CR60" s="19">
        <f>'[1]XPT by commodity 2024'!JO21/1000</f>
        <v>21.485799999999998</v>
      </c>
      <c r="CS60" s="19">
        <f>'[1]XPT by commodity 2024'!JP21/1000</f>
        <v>18.780999999999999</v>
      </c>
      <c r="CT60" s="19">
        <f>'[1]XPT by commodity 2024'!JQ21/1000</f>
        <v>9.4885300000000008</v>
      </c>
      <c r="CU60" s="19">
        <f>'[1]XPT by commodity 2024'!JR21/1000</f>
        <v>3.5950000000000002</v>
      </c>
      <c r="CV60" s="19">
        <f>'[1]XPT by commodity 2024'!JS21/1000</f>
        <v>5.9189999999999996</v>
      </c>
      <c r="CW60" s="19">
        <f>'[1]XPT by commodity 2024'!JT21/1000</f>
        <v>3.11</v>
      </c>
      <c r="CX60" s="19">
        <f>'[1]XPT by commodity 2024'!JU21/1000</f>
        <v>0</v>
      </c>
      <c r="CY60" s="19">
        <f>'[1]XPT by commodity 2024'!JV21/1000</f>
        <v>9.1530000000000005</v>
      </c>
      <c r="CZ60" s="19">
        <f>'[1]XPT by commodity 2024'!JW21/1000</f>
        <v>8.92</v>
      </c>
      <c r="DA60" s="19">
        <f>'[1]XPT by commodity 2024'!JX21/1000</f>
        <v>5.14</v>
      </c>
      <c r="DB60" s="19">
        <f>'[1]XPT by commodity 2024'!JY21/1000</f>
        <v>4.5540000000000003</v>
      </c>
      <c r="DC60" s="19">
        <f>'[1]XPT by commodity 2024'!JZ21/1000</f>
        <v>9.516</v>
      </c>
      <c r="DD60" s="19">
        <f>'[1]XPT by commodity 2024'!KA21/1000</f>
        <v>3.3954</v>
      </c>
      <c r="DE60" s="19">
        <f>'[1]XPT by commodity 2024'!KB21/1000</f>
        <v>15.204000000000001</v>
      </c>
      <c r="DF60" s="19">
        <f>'[1]XPT by commodity 2024'!KC21/1000</f>
        <v>2.4969999999999999</v>
      </c>
      <c r="DG60" s="19">
        <f>'[1]XPT by commodity 2024'!KD21/1000</f>
        <v>1.05</v>
      </c>
      <c r="DH60" s="19">
        <f>'[1]XPT by commodity 2024'!KE21/1000</f>
        <v>2.9</v>
      </c>
      <c r="DI60" s="19">
        <f>'[1]XPT by commodity 2024'!KF21/1000</f>
        <v>2.9992800000000002</v>
      </c>
      <c r="DJ60" s="19">
        <f>'[1]XPT by commodity 2024'!KG21/1000</f>
        <v>7.4931999999999999</v>
      </c>
      <c r="DK60" s="19">
        <f>'[1]XPT by commodity 2024'!KH21/1000</f>
        <v>15.1852</v>
      </c>
      <c r="DL60" s="19">
        <f>'[1]XPT by commodity 2024'!KI21/1000</f>
        <v>8.9537000000000013</v>
      </c>
      <c r="DM60" s="19">
        <f>'[1]XPT by commodity 2024'!KJ21/1000</f>
        <v>12.249700000000001</v>
      </c>
      <c r="DN60" s="19">
        <f>'[1]XPT by commodity 2024'!KK21/1000</f>
        <v>5.4326400000000001</v>
      </c>
      <c r="DO60" s="19">
        <f>'[1]XPT by commodity 2024'!KL21/1000</f>
        <v>6.2107000000000001</v>
      </c>
      <c r="DP60" s="19">
        <f>'[1]XPT by commodity 2024'!KM21/1000</f>
        <v>4.6639999999999997</v>
      </c>
      <c r="DQ60" s="19">
        <f>'[1]XPT by commodity 2024'!KN21/1000</f>
        <v>4.9906999999999995</v>
      </c>
      <c r="DR60" s="19">
        <f>'[1]XPT by commodity 2024'!KO21/1000</f>
        <v>3.7641</v>
      </c>
      <c r="DS60" s="19">
        <f>'[1]XPT by commodity 2024'!KP21/1000</f>
        <v>2.2549999999999999</v>
      </c>
      <c r="DT60" s="19">
        <f>'[1]XPT by commodity 2024'!KQ21/1000</f>
        <v>11.123190000000001</v>
      </c>
      <c r="DU60" s="19">
        <f>'[1]XPT by commodity 2024'!KR21/1000</f>
        <v>3.1074999999999999</v>
      </c>
    </row>
    <row r="61" spans="2:125" s="3" customFormat="1" ht="13.5" customHeight="1" x14ac:dyDescent="0.2">
      <c r="B61" s="25" t="s">
        <v>28</v>
      </c>
      <c r="C61" s="19">
        <f>'[1]XPT by commodity 2024'!FZ13/1000</f>
        <v>0</v>
      </c>
      <c r="D61" s="19">
        <f>'[1]XPT by commodity 2024'!GA13/1000</f>
        <v>0</v>
      </c>
      <c r="E61" s="19">
        <f>'[1]XPT by commodity 2024'!GB13/1000</f>
        <v>0</v>
      </c>
      <c r="F61" s="19">
        <f>'[1]XPT by commodity 2024'!GC13/1000</f>
        <v>0</v>
      </c>
      <c r="G61" s="19">
        <f>'[1]XPT by commodity 2024'!GD13/1000</f>
        <v>0</v>
      </c>
      <c r="H61" s="19">
        <f>'[1]XPT by commodity 2024'!GE13/1000</f>
        <v>0</v>
      </c>
      <c r="I61" s="19">
        <f>'[1]XPT by commodity 2024'!GF13/1000</f>
        <v>0</v>
      </c>
      <c r="J61" s="19">
        <f>'[1]XPT by commodity 2024'!GG13/1000</f>
        <v>44.797482000000002</v>
      </c>
      <c r="K61" s="19">
        <f>'[1]XPT by commodity 2024'!GH13/1000</f>
        <v>36.299556000000003</v>
      </c>
      <c r="L61" s="19">
        <f>'[1]XPT by commodity 2024'!GI13/1000</f>
        <v>6.0881760000000007</v>
      </c>
      <c r="M61" s="19">
        <f>'[1]XPT by commodity 2024'!GJ13/1000</f>
        <v>0</v>
      </c>
      <c r="N61" s="19">
        <f>'[1]XPT by commodity 2024'!GK13/1000</f>
        <v>0</v>
      </c>
      <c r="O61" s="19">
        <f>'[1]XPT by commodity 2024'!GL13/1000</f>
        <v>4.1521140000000001</v>
      </c>
      <c r="P61" s="19">
        <f>'[1]XPT by commodity 2024'!GM13/1000</f>
        <v>7.2880020000000005</v>
      </c>
      <c r="Q61" s="19">
        <f>'[1]XPT by commodity 2024'!GN13/1000</f>
        <v>10.117278000000001</v>
      </c>
      <c r="R61" s="19">
        <f>'[1]XPT by commodity 2024'!GO13/1000</f>
        <v>9.3149459999999991</v>
      </c>
      <c r="S61" s="19">
        <f>'[1]XPT by commodity 2024'!GP13/1000</f>
        <v>8.450190000000001</v>
      </c>
      <c r="T61" s="19">
        <f>'[1]XPT by commodity 2024'!GQ13/1000</f>
        <v>17.050932</v>
      </c>
      <c r="U61" s="19">
        <f>'[1]XPT by commodity 2024'!GR13/1000</f>
        <v>1.4605380000000001</v>
      </c>
      <c r="V61" s="19">
        <f>'[1]XPT by commodity 2024'!GS13/1000</f>
        <v>1.4476860000000003</v>
      </c>
      <c r="W61" s="19">
        <f>'[1]XPT by commodity 2024'!GT13/1000</f>
        <v>23.605452</v>
      </c>
      <c r="X61" s="19">
        <f>'[1]XPT by commodity 2024'!GU13/1000</f>
        <v>10.554246000000001</v>
      </c>
      <c r="Y61" s="19">
        <f>'[1]XPT by commodity 2024'!GV13/1000</f>
        <v>0</v>
      </c>
      <c r="Z61" s="19">
        <f>'[1]XPT by commodity 2024'!GW13/1000</f>
        <v>12.658301999999999</v>
      </c>
      <c r="AA61" s="19">
        <f>'[1]XPT by commodity 2024'!GX13/1000</f>
        <v>5.0122800000000005</v>
      </c>
      <c r="AB61" s="19">
        <f>'[1]XPT by commodity 2024'!GY13/1000</f>
        <v>0</v>
      </c>
      <c r="AC61" s="19">
        <f>'[1]XPT by commodity 2024'!GZ13/1000</f>
        <v>4.6285560000000006</v>
      </c>
      <c r="AD61" s="19">
        <f>'[1]XPT by commodity 2024'!HA13/1000</f>
        <v>0</v>
      </c>
      <c r="AE61" s="19">
        <f>'[1]XPT by commodity 2024'!HB13/1000</f>
        <v>10.187963999999999</v>
      </c>
      <c r="AF61" s="19">
        <f>'[1]XPT by commodity 2024'!HC13/1000</f>
        <v>0</v>
      </c>
      <c r="AG61" s="19">
        <f>'[1]XPT by commodity 2024'!HD13/1000</f>
        <v>0</v>
      </c>
      <c r="AH61" s="19">
        <f>'[1]XPT by commodity 2024'!HE13/1000</f>
        <v>0</v>
      </c>
      <c r="AI61" s="19">
        <f>'[1]XPT by commodity 2024'!HF13/1000</f>
        <v>17.106012000000003</v>
      </c>
      <c r="AJ61" s="19">
        <f>'[1]XPT by commodity 2024'!HG13/1000</f>
        <v>0</v>
      </c>
      <c r="AK61" s="19">
        <f>'[1]XPT by commodity 2024'!HH13/1000</f>
        <v>0</v>
      </c>
      <c r="AL61" s="19">
        <f>'[1]XPT by commodity 2024'!HI13/1000</f>
        <v>0</v>
      </c>
      <c r="AM61" s="19">
        <f>'[1]XPT by commodity 2024'!HJ13/1000</f>
        <v>0</v>
      </c>
      <c r="AN61" s="19">
        <f>'[1]XPT by commodity 2024'!HK13/1000</f>
        <v>0</v>
      </c>
      <c r="AO61" s="19">
        <f>'[1]XPT by commodity 2024'!HL13/1000</f>
        <v>0</v>
      </c>
      <c r="AP61" s="19">
        <f>'[1]XPT by commodity 2024'!HM13/1000</f>
        <v>0</v>
      </c>
      <c r="AQ61" s="19">
        <f>'[1]XPT by commodity 2024'!HN13/1000</f>
        <v>0</v>
      </c>
      <c r="AR61" s="19">
        <f>'[1]XPT by commodity 2024'!HO13/1000</f>
        <v>0</v>
      </c>
      <c r="AS61" s="19">
        <f>'[1]XPT by commodity 2024'!HP13/1000</f>
        <v>10.987542000000001</v>
      </c>
      <c r="AT61" s="19">
        <f>'[1]XPT by commodity 2024'!HQ13/1000</f>
        <v>9.3186180000000007</v>
      </c>
      <c r="AU61" s="19">
        <f>'[1]XPT by commodity 2024'!HR13/1000</f>
        <v>0</v>
      </c>
      <c r="AV61" s="19">
        <f>'[1]XPT by commodity 2024'!HS13/1000</f>
        <v>0</v>
      </c>
      <c r="AW61" s="19">
        <f>'[1]XPT by commodity 2024'!HT13/1000</f>
        <v>0</v>
      </c>
      <c r="AX61" s="19">
        <f>'[1]XPT by commodity 2024'!HU13/1000</f>
        <v>0</v>
      </c>
      <c r="AY61" s="19">
        <f>'[1]XPT by commodity 2024'!HV13/1000</f>
        <v>0</v>
      </c>
      <c r="AZ61" s="19">
        <f>'[1]XPT by commodity 2024'!HW13/1000</f>
        <v>77.400999999999996</v>
      </c>
      <c r="BA61" s="19">
        <f>'[1]XPT by commodity 2024'!HX13/1000</f>
        <v>0</v>
      </c>
      <c r="BB61" s="19">
        <f>'[1]XPT by commodity 2024'!HY13/1000</f>
        <v>26.946999999999999</v>
      </c>
      <c r="BC61" s="19">
        <f>'[1]XPT by commodity 2024'!HZ13/1000</f>
        <v>27.242000000000001</v>
      </c>
      <c r="BD61" s="19">
        <f>'[1]XPT by commodity 2024'!IA13/1000</f>
        <v>0</v>
      </c>
      <c r="BE61" s="19">
        <f>'[1]XPT by commodity 2024'!IB13/1000</f>
        <v>0</v>
      </c>
      <c r="BF61" s="19">
        <f>'[1]XPT by commodity 2024'!IC13/1000</f>
        <v>0</v>
      </c>
      <c r="BG61" s="19">
        <f>'[1]XPT by commodity 2024'!ID13/1000</f>
        <v>0</v>
      </c>
      <c r="BH61" s="19">
        <f>'[1]XPT by commodity 2024'!IE13/1000</f>
        <v>0</v>
      </c>
      <c r="BI61" s="19">
        <f>'[1]XPT by commodity 2024'!IF13/1000</f>
        <v>0</v>
      </c>
      <c r="BJ61" s="19">
        <f>'[1]XPT by commodity 2024'!IG13/1000</f>
        <v>0</v>
      </c>
      <c r="BK61" s="19">
        <f>'[1]XPT by commodity 2024'!IH13/1000</f>
        <v>0</v>
      </c>
      <c r="BL61" s="19">
        <f>'[1]XPT by commodity 2024'!II13/1000</f>
        <v>0</v>
      </c>
      <c r="BM61" s="19">
        <f>'[1]XPT by commodity 2024'!IJ13/1000</f>
        <v>34.5</v>
      </c>
      <c r="BN61" s="19">
        <f>'[1]XPT by commodity 2024'!IK13/1000</f>
        <v>0</v>
      </c>
      <c r="BO61" s="19">
        <f>'[1]XPT by commodity 2024'!IL13/1000</f>
        <v>0</v>
      </c>
      <c r="BP61" s="19">
        <f>'[1]XPT by commodity 2024'!IM13/1000</f>
        <v>0</v>
      </c>
      <c r="BQ61" s="19">
        <f>'[1]XPT by commodity 2024'!IN13/1000</f>
        <v>0</v>
      </c>
      <c r="BR61" s="19">
        <f>'[1]XPT by commodity 2024'!IO13/1000</f>
        <v>0</v>
      </c>
      <c r="BS61" s="19">
        <f>'[1]XPT by commodity 2024'!IP13/1000</f>
        <v>0</v>
      </c>
      <c r="BT61" s="19">
        <f>'[1]XPT by commodity 2024'!IQ13/1000</f>
        <v>0</v>
      </c>
      <c r="BU61" s="19">
        <f>'[1]XPT by commodity 2024'!IR13/1000</f>
        <v>0</v>
      </c>
      <c r="BV61" s="19">
        <f>'[1]XPT by commodity 2024'!IS13/1000</f>
        <v>0</v>
      </c>
      <c r="BW61" s="19">
        <f>'[1]XPT by commodity 2024'!IT13/1000</f>
        <v>0</v>
      </c>
      <c r="BX61" s="19">
        <f>'[1]XPT by commodity 2024'!IU13/1000</f>
        <v>0</v>
      </c>
      <c r="BY61" s="19">
        <f>'[1]XPT by commodity 2024'!IV13/1000</f>
        <v>0</v>
      </c>
      <c r="BZ61" s="19">
        <f>'[1]XPT by commodity 2024'!IW13/1000</f>
        <v>0</v>
      </c>
      <c r="CA61" s="19">
        <f>'[1]XPT by commodity 2024'!IX13/1000</f>
        <v>0</v>
      </c>
      <c r="CB61" s="19">
        <f>'[1]XPT by commodity 2024'!IY13/1000</f>
        <v>0</v>
      </c>
      <c r="CC61" s="19">
        <f>'[1]XPT by commodity 2024'!IZ13/1000</f>
        <v>7.4</v>
      </c>
      <c r="CD61" s="19">
        <f>'[1]XPT by commodity 2024'!JA13/1000</f>
        <v>0</v>
      </c>
      <c r="CE61" s="19">
        <f>'[1]XPT by commodity 2024'!JB13/1000</f>
        <v>29.707159999999998</v>
      </c>
      <c r="CF61" s="19">
        <f>'[1]XPT by commodity 2024'!JC13/1000</f>
        <v>0</v>
      </c>
      <c r="CG61" s="19">
        <f>'[1]XPT by commodity 2024'!JD13/1000</f>
        <v>76.08802</v>
      </c>
      <c r="CH61" s="19">
        <f>'[1]XPT by commodity 2024'!JE13/1000</f>
        <v>0</v>
      </c>
      <c r="CI61" s="19">
        <f>'[1]XPT by commodity 2024'!JF13/1000</f>
        <v>0</v>
      </c>
      <c r="CJ61" s="19">
        <f>'[1]XPT by commodity 2024'!JG13/1000</f>
        <v>0</v>
      </c>
      <c r="CK61" s="19">
        <f>'[1]XPT by commodity 2024'!JH13/1000</f>
        <v>0</v>
      </c>
      <c r="CL61" s="19">
        <f>'[1]XPT by commodity 2024'!JI13/1000</f>
        <v>0</v>
      </c>
      <c r="CM61" s="19">
        <f>'[1]XPT by commodity 2024'!JJ13/1000</f>
        <v>0</v>
      </c>
      <c r="CN61" s="19">
        <f>'[1]XPT by commodity 2024'!JK13/1000</f>
        <v>0</v>
      </c>
      <c r="CO61" s="19">
        <f>'[1]XPT by commodity 2024'!JL13/1000</f>
        <v>0</v>
      </c>
      <c r="CP61" s="19">
        <f>'[1]XPT by commodity 2024'!JM13/1000</f>
        <v>0</v>
      </c>
      <c r="CQ61" s="19">
        <f>'[1]XPT by commodity 2024'!JN13/1000</f>
        <v>21.86702</v>
      </c>
      <c r="CR61" s="19">
        <f>'[1]XPT by commodity 2024'!JO13/1000</f>
        <v>47.824040000000004</v>
      </c>
      <c r="CS61" s="19">
        <f>'[1]XPT by commodity 2024'!JP13/1000</f>
        <v>0</v>
      </c>
      <c r="CT61" s="19">
        <f>'[1]XPT by commodity 2024'!JQ13/1000</f>
        <v>0</v>
      </c>
      <c r="CU61" s="19">
        <f>'[1]XPT by commodity 2024'!JR13/1000</f>
        <v>54.845999999999997</v>
      </c>
      <c r="CV61" s="19">
        <f>'[1]XPT by commodity 2024'!JS13/1000</f>
        <v>27.236000000000001</v>
      </c>
      <c r="CW61" s="19">
        <f>'[1]XPT by commodity 2024'!JT13/1000</f>
        <v>0</v>
      </c>
      <c r="CX61" s="19">
        <f>'[1]XPT by commodity 2024'!JU13/1000</f>
        <v>0</v>
      </c>
      <c r="CY61" s="19">
        <f>'[1]XPT by commodity 2024'!JV13/1000</f>
        <v>56.055999999999997</v>
      </c>
      <c r="CZ61" s="19">
        <f>'[1]XPT by commodity 2024'!JW13/1000</f>
        <v>0</v>
      </c>
      <c r="DA61" s="19">
        <f>'[1]XPT by commodity 2024'!JX13/1000</f>
        <v>55.59</v>
      </c>
      <c r="DB61" s="19">
        <f>'[1]XPT by commodity 2024'!JY13/1000</f>
        <v>0</v>
      </c>
      <c r="DC61" s="19">
        <f>'[1]XPT by commodity 2024'!JZ13/1000</f>
        <v>0</v>
      </c>
      <c r="DD61" s="19">
        <f>'[1]XPT by commodity 2024'!KA13/1000</f>
        <v>56.956000000000003</v>
      </c>
      <c r="DE61" s="19">
        <f>'[1]XPT by commodity 2024'!KB13/1000</f>
        <v>56.978169999999999</v>
      </c>
      <c r="DF61" s="19">
        <f>'[1]XPT by commodity 2024'!KC13/1000</f>
        <v>0</v>
      </c>
      <c r="DG61" s="19">
        <f>'[1]XPT by commodity 2024'!KD13/1000</f>
        <v>55.82649</v>
      </c>
      <c r="DH61" s="19">
        <f>'[1]XPT by commodity 2024'!KE13/1000</f>
        <v>0</v>
      </c>
      <c r="DI61" s="19">
        <f>'[1]XPT by commodity 2024'!KF13/1000</f>
        <v>67.7136</v>
      </c>
      <c r="DJ61" s="19">
        <f>'[1]XPT by commodity 2024'!KG13/1000</f>
        <v>0</v>
      </c>
      <c r="DK61" s="19">
        <f>'[1]XPT by commodity 2024'!KH13/1000</f>
        <v>0</v>
      </c>
      <c r="DL61" s="19">
        <f>'[1]XPT by commodity 2024'!KI13/1000</f>
        <v>67.329599999999999</v>
      </c>
      <c r="DM61" s="19">
        <f>'[1]XPT by commodity 2024'!KJ13/1000</f>
        <v>0</v>
      </c>
      <c r="DN61" s="19">
        <f>'[1]XPT by commodity 2024'!KK13/1000</f>
        <v>0</v>
      </c>
      <c r="DO61" s="19">
        <f>'[1]XPT by commodity 2024'!KL13/1000</f>
        <v>0</v>
      </c>
      <c r="DP61" s="19">
        <f>'[1]XPT by commodity 2024'!KM13/1000</f>
        <v>67.415999999999997</v>
      </c>
      <c r="DQ61" s="19">
        <f>'[1]XPT by commodity 2024'!KN13/1000</f>
        <v>0</v>
      </c>
      <c r="DR61" s="19">
        <f>'[1]XPT by commodity 2024'!KO13/1000</f>
        <v>0</v>
      </c>
      <c r="DS61" s="19">
        <f>'[1]XPT by commodity 2024'!KP13/1000</f>
        <v>0</v>
      </c>
      <c r="DT61" s="19">
        <f>'[1]XPT by commodity 2024'!KQ13/1000</f>
        <v>0</v>
      </c>
      <c r="DU61" s="19">
        <f>'[1]XPT by commodity 2024'!KR13/1000</f>
        <v>69.088800000000006</v>
      </c>
    </row>
    <row r="62" spans="2:125" s="3" customFormat="1" ht="12" customHeight="1" x14ac:dyDescent="0.2">
      <c r="B62" s="25" t="s">
        <v>29</v>
      </c>
      <c r="C62" s="19">
        <f>'[1]XPT by commodity 2024'!FZ20/1000</f>
        <v>0.95199999999999996</v>
      </c>
      <c r="D62" s="19">
        <f>'[1]XPT by commodity 2024'!GA20/1000</f>
        <v>3.91425</v>
      </c>
      <c r="E62" s="19">
        <f>'[1]XPT by commodity 2024'!GB20/1000</f>
        <v>5.8862500000000004</v>
      </c>
      <c r="F62" s="19">
        <f>'[1]XPT by commodity 2024'!GC20/1000</f>
        <v>2.7795000000000001</v>
      </c>
      <c r="G62" s="19">
        <f>'[1]XPT by commodity 2024'!GD20/1000</f>
        <v>0.42499999999999999</v>
      </c>
      <c r="H62" s="19">
        <f>'[1]XPT by commodity 2024'!GE20/1000</f>
        <v>17.813790000000001</v>
      </c>
      <c r="I62" s="19">
        <f>'[1]XPT by commodity 2024'!GF20/1000</f>
        <v>5.2739099999999999</v>
      </c>
      <c r="J62" s="19">
        <f>'[1]XPT by commodity 2024'!GG20/1000</f>
        <v>19.808603999999999</v>
      </c>
      <c r="K62" s="19">
        <f>'[1]XPT by commodity 2024'!GH20/1000</f>
        <v>15.519708000000001</v>
      </c>
      <c r="L62" s="19">
        <f>'[1]XPT by commodity 2024'!GI20/1000</f>
        <v>10.115442000000002</v>
      </c>
      <c r="M62" s="19">
        <f>'[1]XPT by commodity 2024'!GJ20/1000</f>
        <v>10.441332000000001</v>
      </c>
      <c r="N62" s="19">
        <f>'[1]XPT by commodity 2024'!GK20/1000</f>
        <v>7.0309620000000006</v>
      </c>
      <c r="O62" s="19">
        <f>'[1]XPT by commodity 2024'!GL20/1000</f>
        <v>5.1775200000000003</v>
      </c>
      <c r="P62" s="19">
        <f>'[1]XPT by commodity 2024'!GM20/1000</f>
        <v>16.009001999999999</v>
      </c>
      <c r="Q62" s="19">
        <f>'[1]XPT by commodity 2024'!GN20/1000</f>
        <v>7.2154800000000003</v>
      </c>
      <c r="R62" s="19">
        <f>'[1]XPT by commodity 2024'!GO20/1000</f>
        <v>7.3651140000000002</v>
      </c>
      <c r="S62" s="19">
        <f>'[1]XPT by commodity 2024'!GP20/1000</f>
        <v>12.806100000000001</v>
      </c>
      <c r="T62" s="19">
        <f>'[1]XPT by commodity 2024'!GQ20/1000</f>
        <v>5.728320000000001</v>
      </c>
      <c r="U62" s="19">
        <f>'[1]XPT by commodity 2024'!GR20/1000</f>
        <v>5.8017599999999998</v>
      </c>
      <c r="V62" s="19">
        <f>'[1]XPT by commodity 2024'!GS20/1000</f>
        <v>7.1833500000000008</v>
      </c>
      <c r="W62" s="19">
        <f>'[1]XPT by commodity 2024'!GT20/1000</f>
        <v>5.6365200000000009</v>
      </c>
      <c r="X62" s="19">
        <f>'[1]XPT by commodity 2024'!GU20/1000</f>
        <v>4.1310000000000002</v>
      </c>
      <c r="Y62" s="19">
        <f>'[1]XPT by commodity 2024'!GV20/1000</f>
        <v>8.787096</v>
      </c>
      <c r="Z62" s="19">
        <f>'[1]XPT by commodity 2024'!GW20/1000</f>
        <v>5.4492480000000008</v>
      </c>
      <c r="AA62" s="19">
        <f>'[1]XPT by commodity 2024'!GX20/1000</f>
        <v>6.4232459999999998</v>
      </c>
      <c r="AB62" s="19">
        <f>'[1]XPT by commodity 2024'!GY20/1000</f>
        <v>7.9618140000000004</v>
      </c>
      <c r="AC62" s="19">
        <f>'[1]XPT by commodity 2024'!GZ20/1000</f>
        <v>45.943145999999999</v>
      </c>
      <c r="AD62" s="19">
        <f>'[1]XPT by commodity 2024'!HA20/1000</f>
        <v>9.2901600000000002</v>
      </c>
      <c r="AE62" s="19">
        <f>'[1]XPT by commodity 2024'!HB20/1000</f>
        <v>41.958108000000003</v>
      </c>
      <c r="AF62" s="19">
        <f>'[1]XPT by commodity 2024'!HC20/1000</f>
        <v>1.377</v>
      </c>
      <c r="AG62" s="19">
        <f>'[1]XPT by commodity 2024'!HD20/1000</f>
        <v>3.4103700000000003</v>
      </c>
      <c r="AH62" s="19">
        <f>'[1]XPT by commodity 2024'!HE20/1000</f>
        <v>5.4639360000000003</v>
      </c>
      <c r="AI62" s="19">
        <f>'[1]XPT by commodity 2024'!HF20/1000</f>
        <v>5.605308</v>
      </c>
      <c r="AJ62" s="19">
        <f>'[1]XPT by commodity 2024'!HG20/1000</f>
        <v>7.6129740000000004</v>
      </c>
      <c r="AK62" s="19">
        <f>'[1]XPT by commodity 2024'!HH20/1000</f>
        <v>77.394744000000003</v>
      </c>
      <c r="AL62" s="19">
        <f>'[1]XPT by commodity 2024'!HI20/1000</f>
        <v>35.040060000000004</v>
      </c>
      <c r="AM62" s="19">
        <f>'[1]XPT by commodity 2024'!HJ20/1000</f>
        <v>36.231624000000004</v>
      </c>
      <c r="AN62" s="19">
        <f>'[1]XPT by commodity 2024'!HK20/1000</f>
        <v>0</v>
      </c>
      <c r="AO62" s="19">
        <f>'[1]XPT by commodity 2024'!HL20/1000</f>
        <v>0</v>
      </c>
      <c r="AP62" s="19">
        <f>'[1]XPT by commodity 2024'!HM20/1000</f>
        <v>4.903956</v>
      </c>
      <c r="AQ62" s="19">
        <f>'[1]XPT by commodity 2024'!HN20/1000</f>
        <v>49.832712000000001</v>
      </c>
      <c r="AR62" s="19">
        <f>'[1]XPT by commodity 2024'!HO20/1000</f>
        <v>4.9076280000000008</v>
      </c>
      <c r="AS62" s="19">
        <f>'[1]XPT by commodity 2024'!HP20/1000</f>
        <v>1.942488</v>
      </c>
      <c r="AT62" s="19">
        <f>'[1]XPT by commodity 2024'!HQ20/1000</f>
        <v>37.640754000000001</v>
      </c>
      <c r="AU62" s="19">
        <f>'[1]XPT by commodity 2024'!HR20/1000</f>
        <v>47.041992</v>
      </c>
      <c r="AV62" s="19">
        <f>'[1]XPT by commodity 2024'!HS20/1000</f>
        <v>36.308736000000003</v>
      </c>
      <c r="AW62" s="19">
        <f>'[1]XPT by commodity 2024'!HT20/1000</f>
        <v>31.577364000000003</v>
      </c>
      <c r="AX62" s="19">
        <f>'[1]XPT by commodity 2024'!HU20/1000</f>
        <v>249.48945000000001</v>
      </c>
      <c r="AY62" s="19">
        <f>'[1]XPT by commodity 2024'!HV20/1000</f>
        <v>304.40100000000001</v>
      </c>
      <c r="AZ62" s="19">
        <f>'[1]XPT by commodity 2024'!HW20/1000</f>
        <v>0</v>
      </c>
      <c r="BA62" s="19">
        <f>'[1]XPT by commodity 2024'!HX20/1000</f>
        <v>22.614000000000001</v>
      </c>
      <c r="BB62" s="19">
        <f>'[1]XPT by commodity 2024'!HY20/1000</f>
        <v>20.597000000000001</v>
      </c>
      <c r="BC62" s="19">
        <f>'[1]XPT by commodity 2024'!HZ20/1000</f>
        <v>28.247</v>
      </c>
      <c r="BD62" s="19">
        <f>'[1]XPT by commodity 2024'!IA20/1000</f>
        <v>0</v>
      </c>
      <c r="BE62" s="19">
        <f>'[1]XPT by commodity 2024'!IB20/1000</f>
        <v>3.1520000000000001</v>
      </c>
      <c r="BF62" s="19">
        <f>'[1]XPT by commodity 2024'!IC20/1000</f>
        <v>0</v>
      </c>
      <c r="BG62" s="19">
        <f>'[1]XPT by commodity 2024'!ID20/1000</f>
        <v>0</v>
      </c>
      <c r="BH62" s="19">
        <f>'[1]XPT by commodity 2024'!IE20/1000</f>
        <v>0</v>
      </c>
      <c r="BI62" s="19">
        <f>'[1]XPT by commodity 2024'!IF20/1000</f>
        <v>0</v>
      </c>
      <c r="BJ62" s="19">
        <f>'[1]XPT by commodity 2024'!IG20/1000</f>
        <v>0</v>
      </c>
      <c r="BK62" s="19">
        <f>'[1]XPT by commodity 2024'!IH20/1000</f>
        <v>0</v>
      </c>
      <c r="BL62" s="19">
        <f>'[1]XPT by commodity 2024'!II20/1000</f>
        <v>0</v>
      </c>
      <c r="BM62" s="19">
        <f>'[1]XPT by commodity 2024'!IJ20/1000</f>
        <v>0</v>
      </c>
      <c r="BN62" s="19">
        <f>'[1]XPT by commodity 2024'!IK20/1000</f>
        <v>0</v>
      </c>
      <c r="BO62" s="19">
        <f>'[1]XPT by commodity 2024'!IL20/1000</f>
        <v>0</v>
      </c>
      <c r="BP62" s="19">
        <f>'[1]XPT by commodity 2024'!IM20/1000</f>
        <v>0.47199999999999998</v>
      </c>
      <c r="BQ62" s="19">
        <f>'[1]XPT by commodity 2024'!IN20/1000</f>
        <v>0</v>
      </c>
      <c r="BR62" s="19">
        <f>'[1]XPT by commodity 2024'!IO20/1000</f>
        <v>0</v>
      </c>
      <c r="BS62" s="19">
        <f>'[1]XPT by commodity 2024'!IP20/1000</f>
        <v>0</v>
      </c>
      <c r="BT62" s="19">
        <f>'[1]XPT by commodity 2024'!IQ20/1000</f>
        <v>0</v>
      </c>
      <c r="BU62" s="19">
        <f>'[1]XPT by commodity 2024'!IR20/1000</f>
        <v>0</v>
      </c>
      <c r="BV62" s="19">
        <f>'[1]XPT by commodity 2024'!IS20/1000</f>
        <v>0</v>
      </c>
      <c r="BW62" s="19">
        <f>'[1]XPT by commodity 2024'!IT20/1000</f>
        <v>0</v>
      </c>
      <c r="BX62" s="19">
        <f>'[1]XPT by commodity 2024'!IU20/1000</f>
        <v>0</v>
      </c>
      <c r="BY62" s="19">
        <f>'[1]XPT by commodity 2024'!IV20/1000</f>
        <v>0</v>
      </c>
      <c r="BZ62" s="19">
        <f>'[1]XPT by commodity 2024'!IW20/1000</f>
        <v>0</v>
      </c>
      <c r="CA62" s="19">
        <f>'[1]XPT by commodity 2024'!IX20/1000</f>
        <v>0</v>
      </c>
      <c r="CB62" s="19">
        <f>'[1]XPT by commodity 2024'!IY20/1000</f>
        <v>0</v>
      </c>
      <c r="CC62" s="19">
        <f>'[1]XPT by commodity 2024'!IZ20/1000</f>
        <v>0</v>
      </c>
      <c r="CD62" s="19">
        <f>'[1]XPT by commodity 2024'!JA20/1000</f>
        <v>0</v>
      </c>
      <c r="CE62" s="19">
        <f>'[1]XPT by commodity 2024'!JB20/1000</f>
        <v>0</v>
      </c>
      <c r="CF62" s="19">
        <f>'[1]XPT by commodity 2024'!JC20/1000</f>
        <v>24.282779999999999</v>
      </c>
      <c r="CG62" s="19">
        <f>'[1]XPT by commodity 2024'!JD20/1000</f>
        <v>0</v>
      </c>
      <c r="CH62" s="19">
        <f>'[1]XPT by commodity 2024'!JE20/1000</f>
        <v>29.427499999999998</v>
      </c>
      <c r="CI62" s="19">
        <f>'[1]XPT by commodity 2024'!JF20/1000</f>
        <v>29.907</v>
      </c>
      <c r="CJ62" s="19">
        <f>'[1]XPT by commodity 2024'!JG20/1000</f>
        <v>34.143349999999998</v>
      </c>
      <c r="CK62" s="19">
        <f>'[1]XPT by commodity 2024'!JH20/1000</f>
        <v>7.3772600000000006</v>
      </c>
      <c r="CL62" s="19">
        <f>'[1]XPT by commodity 2024'!JI20/1000</f>
        <v>8.1704699999999999</v>
      </c>
      <c r="CM62" s="19">
        <f>'[1]XPT by commodity 2024'!JJ20/1000</f>
        <v>16.699000000000002</v>
      </c>
      <c r="CN62" s="19">
        <f>'[1]XPT by commodity 2024'!JK20/1000</f>
        <v>23.22372</v>
      </c>
      <c r="CO62" s="19">
        <f>'[1]XPT by commodity 2024'!JL20/1000</f>
        <v>26.3108</v>
      </c>
      <c r="CP62" s="19">
        <f>'[1]XPT by commodity 2024'!JM20/1000</f>
        <v>35.432300000000005</v>
      </c>
      <c r="CQ62" s="19">
        <f>'[1]XPT by commodity 2024'!JN20/1000</f>
        <v>44.150800000000004</v>
      </c>
      <c r="CR62" s="19">
        <f>'[1]XPT by commodity 2024'!JO20/1000</f>
        <v>35.905899999999995</v>
      </c>
      <c r="CS62" s="19">
        <f>'[1]XPT by commodity 2024'!JP20/1000</f>
        <v>115.49938</v>
      </c>
      <c r="CT62" s="19">
        <f>'[1]XPT by commodity 2024'!JQ20/1000</f>
        <v>53.325209999999998</v>
      </c>
      <c r="CU62" s="19">
        <f>'[1]XPT by commodity 2024'!JR20/1000</f>
        <v>17.2591</v>
      </c>
      <c r="CV62" s="19">
        <f>'[1]XPT by commodity 2024'!JS20/1000</f>
        <v>23.913559999999997</v>
      </c>
      <c r="CW62" s="19">
        <f>'[1]XPT by commodity 2024'!JT20/1000</f>
        <v>84.699219999999997</v>
      </c>
      <c r="CX62" s="19">
        <f>'[1]XPT by commodity 2024'!JU20/1000</f>
        <v>18.21172</v>
      </c>
      <c r="CY62" s="19">
        <f>'[1]XPT by commodity 2024'!JV20/1000</f>
        <v>17.963349999999998</v>
      </c>
      <c r="CZ62" s="19">
        <f>'[1]XPT by commodity 2024'!JW20/1000</f>
        <v>1.4979</v>
      </c>
      <c r="DA62" s="19">
        <f>'[1]XPT by commodity 2024'!JX20/1000</f>
        <v>18.99905</v>
      </c>
      <c r="DB62" s="19">
        <f>'[1]XPT by commodity 2024'!JY20/1000</f>
        <v>103.00322</v>
      </c>
      <c r="DC62" s="19">
        <f>'[1]XPT by commodity 2024'!JZ20/1000</f>
        <v>25.200760000000002</v>
      </c>
      <c r="DD62" s="19">
        <f>'[1]XPT by commodity 2024'!KA20/1000</f>
        <v>6.399</v>
      </c>
      <c r="DE62" s="19">
        <f>'[1]XPT by commodity 2024'!KB20/1000</f>
        <v>78.974460000000008</v>
      </c>
      <c r="DF62" s="19">
        <f>'[1]XPT by commodity 2024'!KC20/1000</f>
        <v>5.1542299999999992</v>
      </c>
      <c r="DG62" s="19">
        <f>'[1]XPT by commodity 2024'!KD20/1000</f>
        <v>10.8331</v>
      </c>
      <c r="DH62" s="19">
        <f>'[1]XPT by commodity 2024'!KE20/1000</f>
        <v>5.1303999999999998</v>
      </c>
      <c r="DI62" s="19">
        <f>'[1]XPT by commodity 2024'!KF20/1000</f>
        <v>0</v>
      </c>
      <c r="DJ62" s="19">
        <f>'[1]XPT by commodity 2024'!KG20/1000</f>
        <v>12.33357</v>
      </c>
      <c r="DK62" s="19">
        <f>'[1]XPT by commodity 2024'!KH20/1000</f>
        <v>13.196219999999999</v>
      </c>
      <c r="DL62" s="19">
        <f>'[1]XPT by commodity 2024'!KI20/1000</f>
        <v>7.8477100000000002</v>
      </c>
      <c r="DM62" s="19">
        <f>'[1]XPT by commodity 2024'!KJ20/1000</f>
        <v>1.5825499999999999</v>
      </c>
      <c r="DN62" s="19">
        <f>'[1]XPT by commodity 2024'!KK20/1000</f>
        <v>24.175069999999998</v>
      </c>
      <c r="DO62" s="19">
        <f>'[1]XPT by commodity 2024'!KL20/1000</f>
        <v>20.874269999999999</v>
      </c>
      <c r="DP62" s="19">
        <f>'[1]XPT by commodity 2024'!KM20/1000</f>
        <v>4.5929899999999995</v>
      </c>
      <c r="DQ62" s="19">
        <f>'[1]XPT by commodity 2024'!KN20/1000</f>
        <v>17.69829</v>
      </c>
      <c r="DR62" s="19">
        <f>'[1]XPT by commodity 2024'!KO20/1000</f>
        <v>12.283239999999999</v>
      </c>
      <c r="DS62" s="19">
        <f>'[1]XPT by commodity 2024'!KP20/1000</f>
        <v>1.6597999999999999</v>
      </c>
      <c r="DT62" s="19">
        <f>'[1]XPT by commodity 2024'!KQ20/1000</f>
        <v>9.7369199999999996</v>
      </c>
      <c r="DU62" s="19">
        <f>'[1]XPT by commodity 2024'!KR20/1000</f>
        <v>4.6217499999999996</v>
      </c>
    </row>
    <row r="63" spans="2:125" s="3" customFormat="1" ht="13.5" customHeight="1" x14ac:dyDescent="0.2">
      <c r="B63" s="25" t="s">
        <v>30</v>
      </c>
      <c r="C63" s="19">
        <f>'[1]XPT by commodity 2024'!FZ22/1000</f>
        <v>55.857750000000003</v>
      </c>
      <c r="D63" s="19">
        <f>'[1]XPT by commodity 2024'!GA22/1000</f>
        <v>0</v>
      </c>
      <c r="E63" s="19">
        <f>'[1]XPT by commodity 2024'!GB22/1000</f>
        <v>0</v>
      </c>
      <c r="F63" s="19">
        <f>'[1]XPT by commodity 2024'!GC22/1000</f>
        <v>0</v>
      </c>
      <c r="G63" s="19">
        <f>'[1]XPT by commodity 2024'!GD22/1000</f>
        <v>0</v>
      </c>
      <c r="H63" s="19">
        <f>'[1]XPT by commodity 2024'!GE22/1000</f>
        <v>0</v>
      </c>
      <c r="I63" s="19">
        <f>'[1]XPT by commodity 2024'!GF22/1000</f>
        <v>0</v>
      </c>
      <c r="J63" s="19">
        <f>'[1]XPT by commodity 2024'!GG22/1000</f>
        <v>70.907237999999992</v>
      </c>
      <c r="K63" s="19">
        <f>'[1]XPT by commodity 2024'!GH22/1000</f>
        <v>0</v>
      </c>
      <c r="L63" s="19">
        <f>'[1]XPT by commodity 2024'!GI22/1000</f>
        <v>1.7643960000000001</v>
      </c>
      <c r="M63" s="19">
        <f>'[1]XPT by commodity 2024'!GJ22/1000</f>
        <v>30.978828</v>
      </c>
      <c r="N63" s="19">
        <f>'[1]XPT by commodity 2024'!GK22/1000</f>
        <v>148.262508</v>
      </c>
      <c r="O63" s="19">
        <f>'[1]XPT by commodity 2024'!GL22/1000</f>
        <v>0</v>
      </c>
      <c r="P63" s="19">
        <f>'[1]XPT by commodity 2024'!GM22/1000</f>
        <v>0</v>
      </c>
      <c r="Q63" s="19">
        <f>'[1]XPT by commodity 2024'!GN22/1000</f>
        <v>0</v>
      </c>
      <c r="R63" s="19">
        <f>'[1]XPT by commodity 2024'!GO22/1000</f>
        <v>0</v>
      </c>
      <c r="S63" s="19">
        <f>'[1]XPT by commodity 2024'!GP22/1000</f>
        <v>0</v>
      </c>
      <c r="T63" s="19">
        <f>'[1]XPT by commodity 2024'!GQ22/1000</f>
        <v>1.948914</v>
      </c>
      <c r="U63" s="19">
        <f>'[1]XPT by commodity 2024'!GR22/1000</f>
        <v>37.0413</v>
      </c>
      <c r="V63" s="19">
        <f>'[1]XPT by commodity 2024'!GS22/1000</f>
        <v>0</v>
      </c>
      <c r="W63" s="19">
        <f>'[1]XPT by commodity 2024'!GT22/1000</f>
        <v>0</v>
      </c>
      <c r="X63" s="19">
        <f>'[1]XPT by commodity 2024'!GU22/1000</f>
        <v>0</v>
      </c>
      <c r="Y63" s="19">
        <f>'[1]XPT by commodity 2024'!GV22/1000</f>
        <v>0</v>
      </c>
      <c r="Z63" s="19">
        <f>'[1]XPT by commodity 2024'!GW22/1000</f>
        <v>0</v>
      </c>
      <c r="AA63" s="19">
        <f>'[1]XPT by commodity 2024'!GX22/1000</f>
        <v>43.961184000000003</v>
      </c>
      <c r="AB63" s="19">
        <f>'[1]XPT by commodity 2024'!GY22/1000</f>
        <v>0</v>
      </c>
      <c r="AC63" s="19">
        <f>'[1]XPT by commodity 2024'!GZ22/1000</f>
        <v>50.49</v>
      </c>
      <c r="AD63" s="19">
        <f>'[1]XPT by commodity 2024'!HA22/1000</f>
        <v>0.143208</v>
      </c>
      <c r="AE63" s="19">
        <f>'[1]XPT by commodity 2024'!HB22/1000</f>
        <v>1.0281600000000002</v>
      </c>
      <c r="AF63" s="19">
        <f>'[1]XPT by commodity 2024'!HC22/1000</f>
        <v>94.479642000000013</v>
      </c>
      <c r="AG63" s="19">
        <f>'[1]XPT by commodity 2024'!HD22/1000</f>
        <v>107.21322000000001</v>
      </c>
      <c r="AH63" s="19">
        <f>'[1]XPT by commodity 2024'!HE22/1000</f>
        <v>0</v>
      </c>
      <c r="AI63" s="19">
        <f>'[1]XPT by commodity 2024'!HF22/1000</f>
        <v>0</v>
      </c>
      <c r="AJ63" s="19">
        <f>'[1]XPT by commodity 2024'!HG22/1000</f>
        <v>3.3048000000000002</v>
      </c>
      <c r="AK63" s="19">
        <f>'[1]XPT by commodity 2024'!HH22/1000</f>
        <v>0</v>
      </c>
      <c r="AL63" s="19">
        <f>'[1]XPT by commodity 2024'!HI22/1000</f>
        <v>4.59</v>
      </c>
      <c r="AM63" s="19">
        <f>'[1]XPT by commodity 2024'!HJ22/1000</f>
        <v>4.9342499999999996</v>
      </c>
      <c r="AN63" s="19">
        <f>'[1]XPT by commodity 2024'!HK22/1000</f>
        <v>0</v>
      </c>
      <c r="AO63" s="19">
        <f>'[1]XPT by commodity 2024'!HL22/1000</f>
        <v>0</v>
      </c>
      <c r="AP63" s="19">
        <f>'[1]XPT by commodity 2024'!HM22/1000</f>
        <v>0</v>
      </c>
      <c r="AQ63" s="19">
        <f>'[1]XPT by commodity 2024'!HN22/1000</f>
        <v>0</v>
      </c>
      <c r="AR63" s="19">
        <f>'[1]XPT by commodity 2024'!HO22/1000</f>
        <v>0</v>
      </c>
      <c r="AS63" s="19">
        <f>'[1]XPT by commodity 2024'!HP22/1000</f>
        <v>0</v>
      </c>
      <c r="AT63" s="19">
        <f>'[1]XPT by commodity 2024'!HQ22/1000</f>
        <v>0</v>
      </c>
      <c r="AU63" s="19">
        <f>'[1]XPT by commodity 2024'!HR22/1000</f>
        <v>0</v>
      </c>
      <c r="AV63" s="19">
        <f>'[1]XPT by commodity 2024'!HS22/1000</f>
        <v>0</v>
      </c>
      <c r="AW63" s="19">
        <f>'[1]XPT by commodity 2024'!HT22/1000</f>
        <v>0</v>
      </c>
      <c r="AX63" s="19">
        <f>'[1]XPT by commodity 2024'!HU22/1000</f>
        <v>0</v>
      </c>
      <c r="AY63" s="19">
        <f>'[1]XPT by commodity 2024'!HV22/1000</f>
        <v>4.2990000000000004</v>
      </c>
      <c r="AZ63" s="19">
        <f>'[1]XPT by commodity 2024'!HW22/1000</f>
        <v>1.7000000000000001E-2</v>
      </c>
      <c r="BA63" s="19">
        <f>'[1]XPT by commodity 2024'!HX22/1000</f>
        <v>0</v>
      </c>
      <c r="BB63" s="19">
        <f>'[1]XPT by commodity 2024'!HY22/1000</f>
        <v>120.887</v>
      </c>
      <c r="BC63" s="19">
        <f>'[1]XPT by commodity 2024'!HZ22/1000</f>
        <v>16.169</v>
      </c>
      <c r="BD63" s="19">
        <f>'[1]XPT by commodity 2024'!IA22/1000</f>
        <v>1.08</v>
      </c>
      <c r="BE63" s="19">
        <f>'[1]XPT by commodity 2024'!IB22/1000</f>
        <v>65.775000000000006</v>
      </c>
      <c r="BF63" s="19">
        <f>'[1]XPT by commodity 2024'!IC22/1000</f>
        <v>7.0000000000000007E-2</v>
      </c>
      <c r="BG63" s="19">
        <f>'[1]XPT by commodity 2024'!ID22/1000</f>
        <v>142.54900000000001</v>
      </c>
      <c r="BH63" s="19">
        <f>'[1]XPT by commodity 2024'!IE22/1000</f>
        <v>0</v>
      </c>
      <c r="BI63" s="19">
        <f>'[1]XPT by commodity 2024'!IF22/1000</f>
        <v>0.98</v>
      </c>
      <c r="BJ63" s="19">
        <f>'[1]XPT by commodity 2024'!IG22/1000</f>
        <v>183.00800000000001</v>
      </c>
      <c r="BK63" s="19">
        <f>'[1]XPT by commodity 2024'!IH22/1000</f>
        <v>0</v>
      </c>
      <c r="BL63" s="19">
        <f>'[1]XPT by commodity 2024'!II22/1000</f>
        <v>2.7549999999999999</v>
      </c>
      <c r="BM63" s="19">
        <f>'[1]XPT by commodity 2024'!IJ22/1000</f>
        <v>20.7544</v>
      </c>
      <c r="BN63" s="19">
        <f>'[1]XPT by commodity 2024'!IK22/1000</f>
        <v>0</v>
      </c>
      <c r="BO63" s="19">
        <f>'[1]XPT by commodity 2024'!IL22/1000</f>
        <v>50.671800000000005</v>
      </c>
      <c r="BP63" s="19">
        <f>'[1]XPT by commodity 2024'!IM22/1000</f>
        <v>16.368370000000002</v>
      </c>
      <c r="BQ63" s="19">
        <f>'[1]XPT by commodity 2024'!IN22/1000</f>
        <v>241.25934000000001</v>
      </c>
      <c r="BR63" s="19">
        <f>'[1]XPT by commodity 2024'!IO22/1000</f>
        <v>31.355760000000004</v>
      </c>
      <c r="BS63" s="19">
        <f>'[1]XPT by commodity 2024'!IP22/1000</f>
        <v>3.5</v>
      </c>
      <c r="BT63" s="19">
        <f>'[1]XPT by commodity 2024'!IQ22/1000</f>
        <v>8.8550000000000004</v>
      </c>
      <c r="BU63" s="19">
        <f>'[1]XPT by commodity 2024'!IR22/1000</f>
        <v>71.867399999999989</v>
      </c>
      <c r="BV63" s="19">
        <f>'[1]XPT by commodity 2024'!IS22/1000</f>
        <v>9.9273600000000002</v>
      </c>
      <c r="BW63" s="19">
        <f>'[1]XPT by commodity 2024'!IT22/1000</f>
        <v>196.50515999999999</v>
      </c>
      <c r="BX63" s="19">
        <f>'[1]XPT by commodity 2024'!IU22/1000</f>
        <v>12.1662</v>
      </c>
      <c r="BY63" s="19">
        <f>'[1]XPT by commodity 2024'!IV22/1000</f>
        <v>35.177690000000005</v>
      </c>
      <c r="BZ63" s="19">
        <f>'[1]XPT by commodity 2024'!IW22/1000</f>
        <v>999.53806999999995</v>
      </c>
      <c r="CA63" s="19">
        <f>'[1]XPT by commodity 2024'!IX22/1000</f>
        <v>101.12948</v>
      </c>
      <c r="CB63" s="19">
        <f>'[1]XPT by commodity 2024'!IY22/1000</f>
        <v>46.773089999999996</v>
      </c>
      <c r="CC63" s="19">
        <f>'[1]XPT by commodity 2024'!IZ22/1000</f>
        <v>22.603999999999999</v>
      </c>
      <c r="CD63" s="19">
        <f>'[1]XPT by commodity 2024'!JA22/1000</f>
        <v>25.792000000000002</v>
      </c>
      <c r="CE63" s="19">
        <f>'[1]XPT by commodity 2024'!JB22/1000</f>
        <v>75.444240000000008</v>
      </c>
      <c r="CF63" s="19">
        <f>'[1]XPT by commodity 2024'!JC22/1000</f>
        <v>162.61850000000001</v>
      </c>
      <c r="CG63" s="19">
        <f>'[1]XPT by commodity 2024'!JD22/1000</f>
        <v>19.297400000000003</v>
      </c>
      <c r="CH63" s="19">
        <f>'[1]XPT by commodity 2024'!JE22/1000</f>
        <v>10.747999999999999</v>
      </c>
      <c r="CI63" s="19">
        <f>'[1]XPT by commodity 2024'!JF22/1000</f>
        <v>8.2594599999999989</v>
      </c>
      <c r="CJ63" s="19">
        <f>'[1]XPT by commodity 2024'!JG22/1000</f>
        <v>0</v>
      </c>
      <c r="CK63" s="19">
        <f>'[1]XPT by commodity 2024'!JH22/1000</f>
        <v>0.05</v>
      </c>
      <c r="CL63" s="19">
        <f>'[1]XPT by commodity 2024'!JI22/1000</f>
        <v>3.93</v>
      </c>
      <c r="CM63" s="19">
        <f>'[1]XPT by commodity 2024'!JJ22/1000</f>
        <v>8.5150000000000006</v>
      </c>
      <c r="CN63" s="19">
        <f>'[1]XPT by commodity 2024'!JK22/1000</f>
        <v>90.965000000000003</v>
      </c>
      <c r="CO63" s="19">
        <f>'[1]XPT by commodity 2024'!JL22/1000</f>
        <v>148.90911</v>
      </c>
      <c r="CP63" s="19">
        <f>'[1]XPT by commodity 2024'!JM22/1000</f>
        <v>144.2704</v>
      </c>
      <c r="CQ63" s="19">
        <f>'[1]XPT by commodity 2024'!JN22/1000</f>
        <v>5.05</v>
      </c>
      <c r="CR63" s="19">
        <f>'[1]XPT by commodity 2024'!JO22/1000</f>
        <v>0.99</v>
      </c>
      <c r="CS63" s="19">
        <f>'[1]XPT by commodity 2024'!JP22/1000</f>
        <v>1.0052099999999999</v>
      </c>
      <c r="CT63" s="19">
        <f>'[1]XPT by commodity 2024'!JQ22/1000</f>
        <v>0.15</v>
      </c>
      <c r="CU63" s="19">
        <f>'[1]XPT by commodity 2024'!JR22/1000</f>
        <v>0.12</v>
      </c>
      <c r="CV63" s="19">
        <f>'[1]XPT by commodity 2024'!JS22/1000</f>
        <v>0</v>
      </c>
      <c r="CW63" s="19">
        <f>'[1]XPT by commodity 2024'!JT22/1000</f>
        <v>1.792</v>
      </c>
      <c r="CX63" s="19">
        <f>'[1]XPT by commodity 2024'!JU22/1000</f>
        <v>1.36</v>
      </c>
      <c r="CY63" s="19">
        <f>'[1]XPT by commodity 2024'!JV22/1000</f>
        <v>2.9018899999999999</v>
      </c>
      <c r="CZ63" s="19">
        <f>'[1]XPT by commodity 2024'!JW22/1000</f>
        <v>1.92</v>
      </c>
      <c r="DA63" s="19">
        <f>'[1]XPT by commodity 2024'!JX22/1000</f>
        <v>79.78613</v>
      </c>
      <c r="DB63" s="19">
        <f>'[1]XPT by commodity 2024'!JY22/1000</f>
        <v>1.2</v>
      </c>
      <c r="DC63" s="19">
        <f>'[1]XPT by commodity 2024'!JZ22/1000</f>
        <v>0</v>
      </c>
      <c r="DD63" s="19">
        <f>'[1]XPT by commodity 2024'!KA22/1000</f>
        <v>0</v>
      </c>
      <c r="DE63" s="19">
        <f>'[1]XPT by commodity 2024'!KB22/1000</f>
        <v>0.36</v>
      </c>
      <c r="DF63" s="19">
        <f>'[1]XPT by commodity 2024'!KC22/1000</f>
        <v>49.5</v>
      </c>
      <c r="DG63" s="19">
        <f>'[1]XPT by commodity 2024'!KD22/1000</f>
        <v>0</v>
      </c>
      <c r="DH63" s="19">
        <f>'[1]XPT by commodity 2024'!KE22/1000</f>
        <v>0</v>
      </c>
      <c r="DI63" s="19">
        <f>'[1]XPT by commodity 2024'!KF22/1000</f>
        <v>0</v>
      </c>
      <c r="DJ63" s="19">
        <f>'[1]XPT by commodity 2024'!KG22/1000</f>
        <v>0</v>
      </c>
      <c r="DK63" s="19">
        <f>'[1]XPT by commodity 2024'!KH22/1000</f>
        <v>0</v>
      </c>
      <c r="DL63" s="19">
        <f>'[1]XPT by commodity 2024'!KI22/1000</f>
        <v>146.35</v>
      </c>
      <c r="DM63" s="19">
        <f>'[1]XPT by commodity 2024'!KJ22/1000</f>
        <v>0</v>
      </c>
      <c r="DN63" s="19">
        <f>'[1]XPT by commodity 2024'!KK22/1000</f>
        <v>72.2</v>
      </c>
      <c r="DO63" s="19">
        <f>'[1]XPT by commodity 2024'!KL22/1000</f>
        <v>0</v>
      </c>
      <c r="DP63" s="19">
        <f>'[1]XPT by commodity 2024'!KM22/1000</f>
        <v>2.5000000000000001E-2</v>
      </c>
      <c r="DQ63" s="19">
        <f>'[1]XPT by commodity 2024'!KN22/1000</f>
        <v>162.38437999999999</v>
      </c>
      <c r="DR63" s="19">
        <f>'[1]XPT by commodity 2024'!KO22/1000</f>
        <v>0.15</v>
      </c>
      <c r="DS63" s="19">
        <f>'[1]XPT by commodity 2024'!KP22/1000</f>
        <v>0</v>
      </c>
      <c r="DT63" s="19">
        <f>'[1]XPT by commodity 2024'!KQ22/1000</f>
        <v>0</v>
      </c>
      <c r="DU63" s="19">
        <f>'[1]XPT by commodity 2024'!KR22/1000</f>
        <v>0</v>
      </c>
    </row>
    <row r="64" spans="2:125" ht="12" customHeight="1" x14ac:dyDescent="0.2">
      <c r="B64" s="25" t="s">
        <v>31</v>
      </c>
      <c r="C64" s="19">
        <f>'[1]XPT by commodity 2024'!FZ23/1000</f>
        <v>0</v>
      </c>
      <c r="D64" s="19">
        <f>'[1]XPT by commodity 2024'!GA23/1000</f>
        <v>0</v>
      </c>
      <c r="E64" s="19">
        <f>'[1]XPT by commodity 2024'!GB23/1000</f>
        <v>0</v>
      </c>
      <c r="F64" s="19">
        <f>'[1]XPT by commodity 2024'!GC23/1000</f>
        <v>0</v>
      </c>
      <c r="G64" s="19">
        <f>'[1]XPT by commodity 2024'!GD23/1000</f>
        <v>0</v>
      </c>
      <c r="H64" s="19">
        <f>'[1]XPT by commodity 2024'!GE23/1000</f>
        <v>0</v>
      </c>
      <c r="I64" s="19">
        <f>'[1]XPT by commodity 2024'!GF23/1000</f>
        <v>0</v>
      </c>
      <c r="J64" s="19">
        <f>'[1]XPT by commodity 2024'!GG23/1000</f>
        <v>0</v>
      </c>
      <c r="K64" s="19">
        <f>'[1]XPT by commodity 2024'!GH23/1000</f>
        <v>0</v>
      </c>
      <c r="L64" s="19">
        <f>'[1]XPT by commodity 2024'!GI23/1000</f>
        <v>0</v>
      </c>
      <c r="M64" s="19">
        <f>'[1]XPT by commodity 2024'!GJ23/1000</f>
        <v>0</v>
      </c>
      <c r="N64" s="19">
        <f>'[1]XPT by commodity 2024'!GK23/1000</f>
        <v>0</v>
      </c>
      <c r="O64" s="19">
        <f>'[1]XPT by commodity 2024'!GL23/1000</f>
        <v>0</v>
      </c>
      <c r="P64" s="19">
        <f>'[1]XPT by commodity 2024'!GM23/1000</f>
        <v>0</v>
      </c>
      <c r="Q64" s="19">
        <f>'[1]XPT by commodity 2024'!GN23/1000</f>
        <v>0</v>
      </c>
      <c r="R64" s="19">
        <f>'[1]XPT by commodity 2024'!GO23/1000</f>
        <v>0</v>
      </c>
      <c r="S64" s="19">
        <f>'[1]XPT by commodity 2024'!GP23/1000</f>
        <v>0</v>
      </c>
      <c r="T64" s="19">
        <f>'[1]XPT by commodity 2024'!GQ23/1000</f>
        <v>0</v>
      </c>
      <c r="U64" s="19">
        <f>'[1]XPT by commodity 2024'!GR23/1000</f>
        <v>0</v>
      </c>
      <c r="V64" s="19">
        <f>'[1]XPT by commodity 2024'!GS23/1000</f>
        <v>0</v>
      </c>
      <c r="W64" s="19">
        <f>'[1]XPT by commodity 2024'!GT23/1000</f>
        <v>0</v>
      </c>
      <c r="X64" s="19">
        <f>'[1]XPT by commodity 2024'!GU23/1000</f>
        <v>0</v>
      </c>
      <c r="Y64" s="19">
        <f>'[1]XPT by commodity 2024'!GV23/1000</f>
        <v>0</v>
      </c>
      <c r="Z64" s="19">
        <f>'[1]XPT by commodity 2024'!GW23/1000</f>
        <v>0</v>
      </c>
      <c r="AA64" s="19">
        <f>'[1]XPT by commodity 2024'!GX23/1000</f>
        <v>0</v>
      </c>
      <c r="AB64" s="19">
        <f>'[1]XPT by commodity 2024'!GY23/1000</f>
        <v>0</v>
      </c>
      <c r="AC64" s="19">
        <f>'[1]XPT by commodity 2024'!GZ23/1000</f>
        <v>0</v>
      </c>
      <c r="AD64" s="19">
        <f>'[1]XPT by commodity 2024'!HA23/1000</f>
        <v>0</v>
      </c>
      <c r="AE64" s="19">
        <f>'[1]XPT by commodity 2024'!HB23/1000</f>
        <v>0</v>
      </c>
      <c r="AF64" s="19">
        <f>'[1]XPT by commodity 2024'!HC23/1000</f>
        <v>0</v>
      </c>
      <c r="AG64" s="19">
        <f>'[1]XPT by commodity 2024'!HD23/1000</f>
        <v>0</v>
      </c>
      <c r="AH64" s="19">
        <f>'[1]XPT by commodity 2024'!HE23/1000</f>
        <v>0</v>
      </c>
      <c r="AI64" s="19">
        <f>'[1]XPT by commodity 2024'!HF23/1000</f>
        <v>0</v>
      </c>
      <c r="AJ64" s="19">
        <f>'[1]XPT by commodity 2024'!HG23/1000</f>
        <v>0</v>
      </c>
      <c r="AK64" s="19">
        <f>'[1]XPT by commodity 2024'!HH23/1000</f>
        <v>0</v>
      </c>
      <c r="AL64" s="19">
        <f>'[1]XPT by commodity 2024'!HI23/1000</f>
        <v>0</v>
      </c>
      <c r="AM64" s="19">
        <f>'[1]XPT by commodity 2024'!HJ23/1000</f>
        <v>0</v>
      </c>
      <c r="AN64" s="19">
        <f>'[1]XPT by commodity 2024'!HK23/1000</f>
        <v>0</v>
      </c>
      <c r="AO64" s="19">
        <f>'[1]XPT by commodity 2024'!HL23/1000</f>
        <v>0</v>
      </c>
      <c r="AP64" s="19">
        <f>'[1]XPT by commodity 2024'!HM23/1000</f>
        <v>0</v>
      </c>
      <c r="AQ64" s="19">
        <f>'[1]XPT by commodity 2024'!HN23/1000</f>
        <v>0</v>
      </c>
      <c r="AR64" s="19">
        <f>'[1]XPT by commodity 2024'!HO23/1000</f>
        <v>0</v>
      </c>
      <c r="AS64" s="19">
        <f>'[1]XPT by commodity 2024'!HP23/1000</f>
        <v>0</v>
      </c>
      <c r="AT64" s="19">
        <f>'[1]XPT by commodity 2024'!HQ23/1000</f>
        <v>0</v>
      </c>
      <c r="AU64" s="19">
        <f>'[1]XPT by commodity 2024'!HR23/1000</f>
        <v>0</v>
      </c>
      <c r="AV64" s="19">
        <f>'[1]XPT by commodity 2024'!HS23/1000</f>
        <v>0</v>
      </c>
      <c r="AW64" s="19">
        <f>'[1]XPT by commodity 2024'!HT23/1000</f>
        <v>0</v>
      </c>
      <c r="AX64" s="19">
        <f>'[1]XPT by commodity 2024'!HU23/1000</f>
        <v>0</v>
      </c>
      <c r="AY64" s="19">
        <f>'[1]XPT by commodity 2024'!HV23/1000</f>
        <v>0</v>
      </c>
      <c r="AZ64" s="19">
        <f>'[1]XPT by commodity 2024'!HW23/1000</f>
        <v>1.3660000000000001</v>
      </c>
      <c r="BA64" s="19">
        <f>'[1]XPT by commodity 2024'!HX23/1000</f>
        <v>0</v>
      </c>
      <c r="BB64" s="19">
        <f>'[1]XPT by commodity 2024'!HY23/1000</f>
        <v>0</v>
      </c>
      <c r="BC64" s="19">
        <f>'[1]XPT by commodity 2024'!HZ23/1000</f>
        <v>0</v>
      </c>
      <c r="BD64" s="19">
        <f>'[1]XPT by commodity 2024'!IA23/1000</f>
        <v>0</v>
      </c>
      <c r="BE64" s="19">
        <f>'[1]XPT by commodity 2024'!IB23/1000</f>
        <v>0</v>
      </c>
      <c r="BF64" s="19">
        <f>'[1]XPT by commodity 2024'!IC23/1000</f>
        <v>0</v>
      </c>
      <c r="BG64" s="19">
        <f>'[1]XPT by commodity 2024'!ID23/1000</f>
        <v>0</v>
      </c>
      <c r="BH64" s="19">
        <f>'[1]XPT by commodity 2024'!IE23/1000</f>
        <v>1.6779999999999999</v>
      </c>
      <c r="BI64" s="19">
        <f>'[1]XPT by commodity 2024'!IF23/1000</f>
        <v>0</v>
      </c>
      <c r="BJ64" s="19">
        <f>'[1]XPT by commodity 2024'!IG23/1000</f>
        <v>0</v>
      </c>
      <c r="BK64" s="19">
        <f>'[1]XPT by commodity 2024'!IH23/1000</f>
        <v>0</v>
      </c>
      <c r="BL64" s="19">
        <f>'[1]XPT by commodity 2024'!II23/1000</f>
        <v>0</v>
      </c>
      <c r="BM64" s="19">
        <f>'[1]XPT by commodity 2024'!IJ23/1000</f>
        <v>0</v>
      </c>
      <c r="BN64" s="19">
        <f>'[1]XPT by commodity 2024'!IK23/1000</f>
        <v>0</v>
      </c>
      <c r="BO64" s="19">
        <f>'[1]XPT by commodity 2024'!IL23/1000</f>
        <v>0.83</v>
      </c>
      <c r="BP64" s="19">
        <f>'[1]XPT by commodity 2024'!IM23/1000</f>
        <v>4.9279999999999999</v>
      </c>
      <c r="BQ64" s="19">
        <f>'[1]XPT by commodity 2024'!IN23/1000</f>
        <v>0</v>
      </c>
      <c r="BR64" s="19">
        <f>'[1]XPT by commodity 2024'!IO23/1000</f>
        <v>0</v>
      </c>
      <c r="BS64" s="19">
        <f>'[1]XPT by commodity 2024'!IP23/1000</f>
        <v>0</v>
      </c>
      <c r="BT64" s="19">
        <f>'[1]XPT by commodity 2024'!IQ23/1000</f>
        <v>0</v>
      </c>
      <c r="BU64" s="19">
        <f>'[1]XPT by commodity 2024'!IR23/1000</f>
        <v>16.321999999999999</v>
      </c>
      <c r="BV64" s="19">
        <f>'[1]XPT by commodity 2024'!IS23/1000</f>
        <v>21.353999999999999</v>
      </c>
      <c r="BW64" s="19">
        <f>'[1]XPT by commodity 2024'!IT23/1000</f>
        <v>19.490029999999997</v>
      </c>
      <c r="BX64" s="19">
        <f>'[1]XPT by commodity 2024'!IU23/1000</f>
        <v>1.7536700000000001</v>
      </c>
      <c r="BY64" s="19">
        <f>'[1]XPT by commodity 2024'!IV23/1000</f>
        <v>0</v>
      </c>
      <c r="BZ64" s="19">
        <f>'[1]XPT by commodity 2024'!IW23/1000</f>
        <v>5.1541999999999994</v>
      </c>
      <c r="CA64" s="19">
        <f>'[1]XPT by commodity 2024'!IX23/1000</f>
        <v>5.4544300000000003</v>
      </c>
      <c r="CB64" s="19">
        <f>'[1]XPT by commodity 2024'!IY23/1000</f>
        <v>12.5801</v>
      </c>
      <c r="CC64" s="19">
        <f>'[1]XPT by commodity 2024'!IZ23/1000</f>
        <v>4.1120000000000001</v>
      </c>
      <c r="CD64" s="19">
        <f>'[1]XPT by commodity 2024'!JA23/1000</f>
        <v>18.434519999999999</v>
      </c>
      <c r="CE64" s="19">
        <f>'[1]XPT by commodity 2024'!JB23/1000</f>
        <v>35.296699999999994</v>
      </c>
      <c r="CF64" s="19">
        <f>'[1]XPT by commodity 2024'!JC23/1000</f>
        <v>54.31776</v>
      </c>
      <c r="CG64" s="19">
        <f>'[1]XPT by commodity 2024'!JD23/1000</f>
        <v>0</v>
      </c>
      <c r="CH64" s="19">
        <f>'[1]XPT by commodity 2024'!JE23/1000</f>
        <v>0.12</v>
      </c>
      <c r="CI64" s="19">
        <f>'[1]XPT by commodity 2024'!JF23/1000</f>
        <v>0</v>
      </c>
      <c r="CJ64" s="19">
        <f>'[1]XPT by commodity 2024'!JG23/1000</f>
        <v>0</v>
      </c>
      <c r="CK64" s="19">
        <f>'[1]XPT by commodity 2024'!JH23/1000</f>
        <v>0</v>
      </c>
      <c r="CL64" s="19">
        <f>'[1]XPT by commodity 2024'!JI23/1000</f>
        <v>0.01</v>
      </c>
      <c r="CM64" s="19">
        <f>'[1]XPT by commodity 2024'!JJ23/1000</f>
        <v>2.9826100000000002</v>
      </c>
      <c r="CN64" s="19">
        <f>'[1]XPT by commodity 2024'!JK23/1000</f>
        <v>1.0699999999999999E-2</v>
      </c>
      <c r="CO64" s="19">
        <f>'[1]XPT by commodity 2024'!JL23/1000</f>
        <v>0</v>
      </c>
      <c r="CP64" s="19">
        <f>'[1]XPT by commodity 2024'!JM23/1000</f>
        <v>0.02</v>
      </c>
      <c r="CQ64" s="19">
        <f>'[1]XPT by commodity 2024'!JN23/1000</f>
        <v>0</v>
      </c>
      <c r="CR64" s="19">
        <f>'[1]XPT by commodity 2024'!JO23/1000</f>
        <v>0.2697</v>
      </c>
      <c r="CS64" s="19">
        <f>'[1]XPT by commodity 2024'!JP23/1000</f>
        <v>1.9773499999999999</v>
      </c>
      <c r="CT64" s="19">
        <f>'[1]XPT by commodity 2024'!JQ23/1000</f>
        <v>0.3422</v>
      </c>
      <c r="CU64" s="19">
        <f>'[1]XPT by commodity 2024'!JR23/1000</f>
        <v>7.0000000000000007E-2</v>
      </c>
      <c r="CV64" s="19">
        <f>'[1]XPT by commodity 2024'!JS23/1000</f>
        <v>0.11940000000000001</v>
      </c>
      <c r="CW64" s="19">
        <f>'[1]XPT by commodity 2024'!JT23/1000</f>
        <v>6.2290400000000004</v>
      </c>
      <c r="CX64" s="19">
        <f>'[1]XPT by commodity 2024'!JU23/1000</f>
        <v>0.47620000000000001</v>
      </c>
      <c r="CY64" s="19">
        <f>'[1]XPT by commodity 2024'!JV23/1000</f>
        <v>3.2583000000000002</v>
      </c>
      <c r="CZ64" s="19">
        <f>'[1]XPT by commodity 2024'!JW23/1000</f>
        <v>0.57429999999999992</v>
      </c>
      <c r="DA64" s="19">
        <f>'[1]XPT by commodity 2024'!JX23/1000</f>
        <v>1.0232000000000001</v>
      </c>
      <c r="DB64" s="19">
        <f>'[1]XPT by commodity 2024'!JY23/1000</f>
        <v>0.71720000000000006</v>
      </c>
      <c r="DC64" s="19">
        <f>'[1]XPT by commodity 2024'!JZ23/1000</f>
        <v>0.54789999999999994</v>
      </c>
      <c r="DD64" s="19">
        <f>'[1]XPT by commodity 2024'!KA23/1000</f>
        <v>1.7924</v>
      </c>
      <c r="DE64" s="19">
        <f>'[1]XPT by commodity 2024'!KB23/1000</f>
        <v>0.42969999999999997</v>
      </c>
      <c r="DF64" s="19">
        <f>'[1]XPT by commodity 2024'!KC23/1000</f>
        <v>0.49980000000000002</v>
      </c>
      <c r="DG64" s="19">
        <f>'[1]XPT by commodity 2024'!KD23/1000</f>
        <v>0.5202</v>
      </c>
      <c r="DH64" s="19">
        <f>'[1]XPT by commodity 2024'!KE23/1000</f>
        <v>2.2050000000000001</v>
      </c>
      <c r="DI64" s="19">
        <f>'[1]XPT by commodity 2024'!KF23/1000</f>
        <v>1.2232000000000001</v>
      </c>
      <c r="DJ64" s="19">
        <f>'[1]XPT by commodity 2024'!KG23/1000</f>
        <v>0.52300000000000002</v>
      </c>
      <c r="DK64" s="19">
        <f>'[1]XPT by commodity 2024'!KH23/1000</f>
        <v>0</v>
      </c>
      <c r="DL64" s="19">
        <f>'[1]XPT by commodity 2024'!KI23/1000</f>
        <v>2.75E-2</v>
      </c>
      <c r="DM64" s="19">
        <f>'[1]XPT by commodity 2024'!KJ23/1000</f>
        <v>0.03</v>
      </c>
      <c r="DN64" s="19">
        <f>'[1]XPT by commodity 2024'!KK23/1000</f>
        <v>0.1205</v>
      </c>
      <c r="DO64" s="19">
        <f>'[1]XPT by commodity 2024'!KL23/1000</f>
        <v>0</v>
      </c>
      <c r="DP64" s="19">
        <f>'[1]XPT by commodity 2024'!KM23/1000</f>
        <v>0</v>
      </c>
      <c r="DQ64" s="19">
        <f>'[1]XPT by commodity 2024'!KN23/1000</f>
        <v>0</v>
      </c>
      <c r="DR64" s="19">
        <f>'[1]XPT by commodity 2024'!KO23/1000</f>
        <v>0</v>
      </c>
      <c r="DS64" s="19">
        <f>'[1]XPT by commodity 2024'!KP23/1000</f>
        <v>0.02</v>
      </c>
      <c r="DT64" s="19">
        <f>'[1]XPT by commodity 2024'!KQ23/1000</f>
        <v>7.0000000000000007E-2</v>
      </c>
      <c r="DU64" s="19">
        <f>'[1]XPT by commodity 2024'!KR23/1000</f>
        <v>0.05</v>
      </c>
    </row>
    <row r="65" spans="1:320" ht="12" customHeight="1" x14ac:dyDescent="0.2">
      <c r="B65" s="25" t="s">
        <v>32</v>
      </c>
      <c r="C65" s="19">
        <f>'[1]XPT by commodity 2024'!FZ23/1000</f>
        <v>0</v>
      </c>
      <c r="D65" s="19">
        <f>'[1]XPT by commodity 2024'!GA23/1000</f>
        <v>0</v>
      </c>
      <c r="E65" s="19">
        <f>'[1]XPT by commodity 2024'!GB23/1000</f>
        <v>0</v>
      </c>
      <c r="F65" s="19">
        <f>'[1]XPT by commodity 2024'!GC23/1000</f>
        <v>0</v>
      </c>
      <c r="G65" s="19">
        <f>'[1]XPT by commodity 2024'!GD23/1000</f>
        <v>0</v>
      </c>
      <c r="H65" s="19">
        <f>'[1]XPT by commodity 2024'!GE23/1000</f>
        <v>0</v>
      </c>
      <c r="I65" s="19">
        <f>'[1]XPT by commodity 2024'!GF23/1000</f>
        <v>0</v>
      </c>
      <c r="J65" s="19">
        <f>'[1]XPT by commodity 2024'!GG23/1000</f>
        <v>0</v>
      </c>
      <c r="K65" s="19">
        <f>'[1]XPT by commodity 2024'!GH23/1000</f>
        <v>0</v>
      </c>
      <c r="L65" s="19">
        <f>'[1]XPT by commodity 2024'!GI23/1000</f>
        <v>0</v>
      </c>
      <c r="M65" s="19">
        <f>'[1]XPT by commodity 2024'!GJ23/1000</f>
        <v>0</v>
      </c>
      <c r="N65" s="19">
        <f>'[1]XPT by commodity 2024'!GK23/1000</f>
        <v>0</v>
      </c>
      <c r="O65" s="19">
        <f>'[1]XPT by commodity 2024'!GL23/1000</f>
        <v>0</v>
      </c>
      <c r="P65" s="19">
        <f>'[1]XPT by commodity 2024'!GM23/1000</f>
        <v>0</v>
      </c>
      <c r="Q65" s="19">
        <f>'[1]XPT by commodity 2024'!GN23/1000</f>
        <v>0</v>
      </c>
      <c r="R65" s="19">
        <f>'[1]XPT by commodity 2024'!GO23/1000</f>
        <v>0</v>
      </c>
      <c r="S65" s="19">
        <f>'[1]XPT by commodity 2024'!GP23/1000</f>
        <v>0</v>
      </c>
      <c r="T65" s="19">
        <f>'[1]XPT by commodity 2024'!GQ23/1000</f>
        <v>0</v>
      </c>
      <c r="U65" s="19">
        <f>'[1]XPT by commodity 2024'!GR23/1000</f>
        <v>0</v>
      </c>
      <c r="V65" s="19">
        <f>'[1]XPT by commodity 2024'!GS23/1000</f>
        <v>0</v>
      </c>
      <c r="W65" s="19">
        <f>'[1]XPT by commodity 2024'!GT23/1000</f>
        <v>0</v>
      </c>
      <c r="X65" s="19">
        <f>'[1]XPT by commodity 2024'!GU23/1000</f>
        <v>0</v>
      </c>
      <c r="Y65" s="19">
        <f>'[1]XPT by commodity 2024'!GV23/1000</f>
        <v>0</v>
      </c>
      <c r="Z65" s="19">
        <f>'[1]XPT by commodity 2024'!GW23/1000</f>
        <v>0</v>
      </c>
      <c r="AA65" s="19">
        <f>'[1]XPT by commodity 2024'!GX23/1000</f>
        <v>0</v>
      </c>
      <c r="AB65" s="19">
        <f>'[1]XPT by commodity 2024'!GY23/1000</f>
        <v>0</v>
      </c>
      <c r="AC65" s="19">
        <f>'[1]XPT by commodity 2024'!GZ23/1000</f>
        <v>0</v>
      </c>
      <c r="AD65" s="19">
        <f>'[1]XPT by commodity 2024'!HA23/1000</f>
        <v>0</v>
      </c>
      <c r="AE65" s="19">
        <f>'[1]XPT by commodity 2024'!HB23/1000</f>
        <v>0</v>
      </c>
      <c r="AF65" s="19">
        <f>'[1]XPT by commodity 2024'!HC23/1000</f>
        <v>0</v>
      </c>
      <c r="AG65" s="19">
        <f>'[1]XPT by commodity 2024'!HD23/1000</f>
        <v>0</v>
      </c>
      <c r="AH65" s="19">
        <f>'[1]XPT by commodity 2024'!HE23/1000</f>
        <v>0</v>
      </c>
      <c r="AI65" s="19">
        <f>'[1]XPT by commodity 2024'!HF23/1000</f>
        <v>0</v>
      </c>
      <c r="AJ65" s="19">
        <f>'[1]XPT by commodity 2024'!HG23/1000</f>
        <v>0</v>
      </c>
      <c r="AK65" s="19">
        <f>'[1]XPT by commodity 2024'!HH23/1000</f>
        <v>0</v>
      </c>
      <c r="AL65" s="19">
        <f>'[1]XPT by commodity 2024'!HI23/1000</f>
        <v>0</v>
      </c>
      <c r="AM65" s="19">
        <f>'[1]XPT by commodity 2024'!HJ23/1000</f>
        <v>0</v>
      </c>
      <c r="AN65" s="19">
        <f>'[1]XPT by commodity 2024'!HK23/1000</f>
        <v>0</v>
      </c>
      <c r="AO65" s="19">
        <f>'[1]XPT by commodity 2024'!HL23/1000</f>
        <v>0</v>
      </c>
      <c r="AP65" s="19">
        <f>'[1]XPT by commodity 2024'!HM23/1000</f>
        <v>0</v>
      </c>
      <c r="AQ65" s="19">
        <f>'[1]XPT by commodity 2024'!HN23/1000</f>
        <v>0</v>
      </c>
      <c r="AR65" s="19">
        <f>'[1]XPT by commodity 2024'!HO23/1000</f>
        <v>0</v>
      </c>
      <c r="AS65" s="19">
        <f>'[1]XPT by commodity 2024'!HP23/1000</f>
        <v>0</v>
      </c>
      <c r="AT65" s="19">
        <f>'[1]XPT by commodity 2024'!HQ23/1000</f>
        <v>0</v>
      </c>
      <c r="AU65" s="19">
        <f>'[1]XPT by commodity 2024'!HR23/1000</f>
        <v>0</v>
      </c>
      <c r="AV65" s="19">
        <f>'[1]XPT by commodity 2024'!HS23/1000</f>
        <v>0</v>
      </c>
      <c r="AW65" s="19">
        <f>'[1]XPT by commodity 2024'!HT23/1000</f>
        <v>0</v>
      </c>
      <c r="AX65" s="19">
        <f>'[1]XPT by commodity 2024'!HU23/1000</f>
        <v>0</v>
      </c>
      <c r="AY65" s="19">
        <f>'[1]XPT by commodity 2024'!HV23/1000</f>
        <v>0</v>
      </c>
      <c r="AZ65" s="19">
        <f>'[1]XPT by commodity 2024'!HW23/1000</f>
        <v>1.3660000000000001</v>
      </c>
      <c r="BA65" s="19">
        <f>'[1]XPT by commodity 2024'!HX23/1000</f>
        <v>0</v>
      </c>
      <c r="BB65" s="19">
        <f>'[1]XPT by commodity 2024'!HY23/1000</f>
        <v>0</v>
      </c>
      <c r="BC65" s="19">
        <f>'[1]XPT by commodity 2024'!HZ23/1000</f>
        <v>0</v>
      </c>
      <c r="BD65" s="19">
        <f>'[1]XPT by commodity 2024'!IA23/1000</f>
        <v>0</v>
      </c>
      <c r="BE65" s="19">
        <f>'[1]XPT by commodity 2024'!IB23/1000</f>
        <v>0</v>
      </c>
      <c r="BF65" s="19">
        <f>'[1]XPT by commodity 2024'!IC23/1000</f>
        <v>0</v>
      </c>
      <c r="BG65" s="19">
        <f>'[1]XPT by commodity 2024'!ID23/1000</f>
        <v>0</v>
      </c>
      <c r="BH65" s="19">
        <f>'[1]XPT by commodity 2024'!IE23/1000</f>
        <v>1.6779999999999999</v>
      </c>
      <c r="BI65" s="19">
        <f>'[1]XPT by commodity 2024'!IF23/1000</f>
        <v>0</v>
      </c>
      <c r="BJ65" s="19">
        <f>'[1]XPT by commodity 2024'!IG23/1000</f>
        <v>0</v>
      </c>
      <c r="BK65" s="19">
        <f>'[1]XPT by commodity 2024'!IH23/1000</f>
        <v>0</v>
      </c>
      <c r="BL65" s="19">
        <f>'[1]XPT by commodity 2024'!II23/1000</f>
        <v>0</v>
      </c>
      <c r="BM65" s="19">
        <f>'[1]XPT by commodity 2024'!IJ23/1000</f>
        <v>0</v>
      </c>
      <c r="BN65" s="19">
        <f>'[1]XPT by commodity 2024'!IK23/1000</f>
        <v>0</v>
      </c>
      <c r="BO65" s="19">
        <f>'[1]XPT by commodity 2024'!IL23/1000</f>
        <v>0.83</v>
      </c>
      <c r="BP65" s="19">
        <f>'[1]XPT by commodity 2024'!IM23/1000</f>
        <v>4.9279999999999999</v>
      </c>
      <c r="BQ65" s="19">
        <f>'[1]XPT by commodity 2024'!IN23/1000</f>
        <v>0</v>
      </c>
      <c r="BR65" s="19">
        <f>'[1]XPT by commodity 2024'!IO23/1000</f>
        <v>0</v>
      </c>
      <c r="BS65" s="19">
        <f>'[1]XPT by commodity 2024'!IP23/1000</f>
        <v>0</v>
      </c>
      <c r="BT65" s="19">
        <f>'[1]XPT by commodity 2024'!IQ23/1000</f>
        <v>0</v>
      </c>
      <c r="BU65" s="19">
        <f>'[1]XPT by commodity 2024'!IR23/1000</f>
        <v>16.321999999999999</v>
      </c>
      <c r="BV65" s="19">
        <f>'[1]XPT by commodity 2024'!IS23/1000</f>
        <v>21.353999999999999</v>
      </c>
      <c r="BW65" s="19">
        <f>'[1]XPT by commodity 2024'!IT23/1000</f>
        <v>19.490029999999997</v>
      </c>
      <c r="BX65" s="19">
        <f>'[1]XPT by commodity 2024'!IU23/1000</f>
        <v>1.7536700000000001</v>
      </c>
      <c r="BY65" s="19">
        <f>'[1]XPT by commodity 2024'!IV23/1000</f>
        <v>0</v>
      </c>
      <c r="BZ65" s="19">
        <f>'[1]XPT by commodity 2024'!IW23/1000</f>
        <v>5.1541999999999994</v>
      </c>
      <c r="CA65" s="19">
        <f>'[1]XPT by commodity 2024'!IX23/1000</f>
        <v>5.4544300000000003</v>
      </c>
      <c r="CB65" s="19">
        <f>'[1]XPT by commodity 2024'!IY23/1000</f>
        <v>12.5801</v>
      </c>
      <c r="CC65" s="19">
        <f>'[1]XPT by commodity 2024'!IZ23/1000</f>
        <v>4.1120000000000001</v>
      </c>
      <c r="CD65" s="19">
        <f>'[1]XPT by commodity 2024'!JA23/1000</f>
        <v>18.434519999999999</v>
      </c>
      <c r="CE65" s="19">
        <f>'[1]XPT by commodity 2024'!JB23/1000</f>
        <v>35.296699999999994</v>
      </c>
      <c r="CF65" s="19">
        <f>'[1]XPT by commodity 2024'!JC23/1000</f>
        <v>54.31776</v>
      </c>
      <c r="CG65" s="19">
        <f>'[1]XPT by commodity 2024'!JD23/1000</f>
        <v>0</v>
      </c>
      <c r="CH65" s="19">
        <f>'[1]XPT by commodity 2024'!JE23/1000</f>
        <v>0.12</v>
      </c>
      <c r="CI65" s="19">
        <f>'[1]XPT by commodity 2024'!JF23/1000</f>
        <v>0</v>
      </c>
      <c r="CJ65" s="19">
        <f>'[1]XPT by commodity 2024'!JG23/1000</f>
        <v>0</v>
      </c>
      <c r="CK65" s="19">
        <f>'[1]XPT by commodity 2024'!JH23/1000</f>
        <v>0</v>
      </c>
      <c r="CL65" s="19">
        <f>'[1]XPT by commodity 2024'!JI23/1000</f>
        <v>0.01</v>
      </c>
      <c r="CM65" s="19">
        <f>'[1]XPT by commodity 2024'!JJ23/1000</f>
        <v>2.9826100000000002</v>
      </c>
      <c r="CN65" s="19">
        <f>'[1]XPT by commodity 2024'!JK23/1000</f>
        <v>1.0699999999999999E-2</v>
      </c>
      <c r="CO65" s="19">
        <f>'[1]XPT by commodity 2024'!JL23/1000</f>
        <v>0</v>
      </c>
      <c r="CP65" s="19">
        <f>'[1]XPT by commodity 2024'!JM23/1000</f>
        <v>0.02</v>
      </c>
      <c r="CQ65" s="19">
        <f>'[1]XPT by commodity 2024'!JN23/1000</f>
        <v>0</v>
      </c>
      <c r="CR65" s="19">
        <f>'[1]XPT by commodity 2024'!JO23/1000</f>
        <v>0.2697</v>
      </c>
      <c r="CS65" s="19">
        <f>'[1]XPT by commodity 2024'!JP23/1000</f>
        <v>1.9773499999999999</v>
      </c>
      <c r="CT65" s="19">
        <f>'[1]XPT by commodity 2024'!JQ23/1000</f>
        <v>0.3422</v>
      </c>
      <c r="CU65" s="19">
        <f>'[1]XPT by commodity 2024'!JR23/1000</f>
        <v>7.0000000000000007E-2</v>
      </c>
      <c r="CV65" s="19">
        <f>'[1]XPT by commodity 2024'!JS23/1000</f>
        <v>0.11940000000000001</v>
      </c>
      <c r="CW65" s="19">
        <f>'[1]XPT by commodity 2024'!JT23/1000</f>
        <v>6.2290400000000004</v>
      </c>
      <c r="CX65" s="19">
        <f>'[1]XPT by commodity 2024'!JU23/1000</f>
        <v>0.47620000000000001</v>
      </c>
      <c r="CY65" s="19">
        <f>'[1]XPT by commodity 2024'!JV23/1000</f>
        <v>3.2583000000000002</v>
      </c>
      <c r="CZ65" s="19">
        <f>'[1]XPT by commodity 2024'!JW23/1000</f>
        <v>0.57429999999999992</v>
      </c>
      <c r="DA65" s="19">
        <f>'[1]XPT by commodity 2024'!JX23/1000</f>
        <v>1.0232000000000001</v>
      </c>
      <c r="DB65" s="19">
        <f>'[1]XPT by commodity 2024'!JY23/1000</f>
        <v>0.71720000000000006</v>
      </c>
      <c r="DC65" s="19">
        <f>'[1]XPT by commodity 2024'!JZ23/1000</f>
        <v>0.54789999999999994</v>
      </c>
      <c r="DD65" s="19">
        <f>'[1]XPT by commodity 2024'!KA23/1000</f>
        <v>1.7924</v>
      </c>
      <c r="DE65" s="19">
        <f>'[1]XPT by commodity 2024'!KB23/1000</f>
        <v>0.42969999999999997</v>
      </c>
      <c r="DF65" s="19">
        <f>'[1]XPT by commodity 2024'!KC23/1000</f>
        <v>0.49980000000000002</v>
      </c>
      <c r="DG65" s="19">
        <f>'[1]XPT by commodity 2024'!KD23/1000</f>
        <v>0.5202</v>
      </c>
      <c r="DH65" s="19">
        <f>'[1]XPT by commodity 2024'!KE23/1000</f>
        <v>2.2050000000000001</v>
      </c>
      <c r="DI65" s="19">
        <f>'[1]XPT by commodity 2024'!KF23/1000</f>
        <v>1.2232000000000001</v>
      </c>
      <c r="DJ65" s="19">
        <f>'[1]XPT by commodity 2024'!KG23/1000</f>
        <v>0.52300000000000002</v>
      </c>
      <c r="DK65" s="19">
        <f>'[1]XPT by commodity 2024'!KH23/1000</f>
        <v>0</v>
      </c>
      <c r="DL65" s="19">
        <f>'[1]XPT by commodity 2024'!KI23/1000</f>
        <v>2.75E-2</v>
      </c>
      <c r="DM65" s="19">
        <f>'[1]XPT by commodity 2024'!KJ23/1000</f>
        <v>0.03</v>
      </c>
      <c r="DN65" s="19">
        <f>'[1]XPT by commodity 2024'!KK23/1000</f>
        <v>0.1205</v>
      </c>
      <c r="DO65" s="19">
        <f>'[1]XPT by commodity 2024'!KL23/1000</f>
        <v>0</v>
      </c>
      <c r="DP65" s="19">
        <f>'[1]XPT by commodity 2024'!KM23/1000</f>
        <v>0</v>
      </c>
      <c r="DQ65" s="19">
        <f>'[1]XPT by commodity 2024'!KN23/1000</f>
        <v>0</v>
      </c>
      <c r="DR65" s="19">
        <f>'[1]XPT by commodity 2024'!KO23/1000</f>
        <v>0</v>
      </c>
      <c r="DS65" s="19">
        <f>'[1]XPT by commodity 2024'!KP23/1000</f>
        <v>0.02</v>
      </c>
      <c r="DT65" s="19">
        <f>'[1]XPT by commodity 2024'!KQ23/1000</f>
        <v>7.0000000000000007E-2</v>
      </c>
      <c r="DU65" s="19">
        <f>'[1]XPT by commodity 2024'!KR23/1000</f>
        <v>0.05</v>
      </c>
    </row>
    <row r="66" spans="1:320" ht="12" customHeight="1" x14ac:dyDescent="0.2">
      <c r="B66" s="25" t="s">
        <v>33</v>
      </c>
      <c r="C66" s="19">
        <f>'[1]XPT by commodity 2024'!FZ24/1000</f>
        <v>0</v>
      </c>
      <c r="D66" s="19">
        <f>'[1]XPT by commodity 2024'!GA24/1000</f>
        <v>0</v>
      </c>
      <c r="E66" s="19">
        <f>'[1]XPT by commodity 2024'!GB24/1000</f>
        <v>0</v>
      </c>
      <c r="F66" s="19">
        <f>'[1]XPT by commodity 2024'!GC24/1000</f>
        <v>0</v>
      </c>
      <c r="G66" s="19">
        <f>'[1]XPT by commodity 2024'!GD24/1000</f>
        <v>0</v>
      </c>
      <c r="H66" s="19">
        <f>'[1]XPT by commodity 2024'!GE24/1000</f>
        <v>0</v>
      </c>
      <c r="I66" s="19">
        <f>'[1]XPT by commodity 2024'!GF24/1000</f>
        <v>0</v>
      </c>
      <c r="J66" s="19">
        <f>'[1]XPT by commodity 2024'!GG24/1000</f>
        <v>0</v>
      </c>
      <c r="K66" s="19">
        <f>'[1]XPT by commodity 2024'!GH24/1000</f>
        <v>0</v>
      </c>
      <c r="L66" s="19">
        <f>'[1]XPT by commodity 2024'!GI24/1000</f>
        <v>0</v>
      </c>
      <c r="M66" s="19">
        <f>'[1]XPT by commodity 2024'!GJ24/1000</f>
        <v>0</v>
      </c>
      <c r="N66" s="19">
        <f>'[1]XPT by commodity 2024'!GK24/1000</f>
        <v>0</v>
      </c>
      <c r="O66" s="19">
        <f>'[1]XPT by commodity 2024'!GL24/1000</f>
        <v>0</v>
      </c>
      <c r="P66" s="19">
        <f>'[1]XPT by commodity 2024'!GM24/1000</f>
        <v>0</v>
      </c>
      <c r="Q66" s="19">
        <f>'[1]XPT by commodity 2024'!GN24/1000</f>
        <v>0</v>
      </c>
      <c r="R66" s="19">
        <f>'[1]XPT by commodity 2024'!GO24/1000</f>
        <v>0</v>
      </c>
      <c r="S66" s="19">
        <f>'[1]XPT by commodity 2024'!GP24/1000</f>
        <v>0</v>
      </c>
      <c r="T66" s="19">
        <f>'[1]XPT by commodity 2024'!GQ24/1000</f>
        <v>0</v>
      </c>
      <c r="U66" s="19">
        <f>'[1]XPT by commodity 2024'!GR24/1000</f>
        <v>0</v>
      </c>
      <c r="V66" s="19">
        <f>'[1]XPT by commodity 2024'!GS24/1000</f>
        <v>0</v>
      </c>
      <c r="W66" s="19">
        <f>'[1]XPT by commodity 2024'!GT24/1000</f>
        <v>0</v>
      </c>
      <c r="X66" s="19">
        <f>'[1]XPT by commodity 2024'!GU24/1000</f>
        <v>0</v>
      </c>
      <c r="Y66" s="19">
        <f>'[1]XPT by commodity 2024'!GV24/1000</f>
        <v>0</v>
      </c>
      <c r="Z66" s="19">
        <f>'[1]XPT by commodity 2024'!GW24/1000</f>
        <v>0</v>
      </c>
      <c r="AA66" s="19">
        <f>'[1]XPT by commodity 2024'!GX24/1000</f>
        <v>0</v>
      </c>
      <c r="AB66" s="19">
        <f>'[1]XPT by commodity 2024'!GY24/1000</f>
        <v>0</v>
      </c>
      <c r="AC66" s="19">
        <f>'[1]XPT by commodity 2024'!GZ24/1000</f>
        <v>0</v>
      </c>
      <c r="AD66" s="19">
        <f>'[1]XPT by commodity 2024'!HA24/1000</f>
        <v>0</v>
      </c>
      <c r="AE66" s="19">
        <f>'[1]XPT by commodity 2024'!HB24/1000</f>
        <v>0</v>
      </c>
      <c r="AF66" s="19">
        <f>'[1]XPT by commodity 2024'!HC24/1000</f>
        <v>0</v>
      </c>
      <c r="AG66" s="19">
        <f>'[1]XPT by commodity 2024'!HD24/1000</f>
        <v>0</v>
      </c>
      <c r="AH66" s="19">
        <f>'[1]XPT by commodity 2024'!HE24/1000</f>
        <v>0</v>
      </c>
      <c r="AI66" s="19">
        <f>'[1]XPT by commodity 2024'!HF24/1000</f>
        <v>0</v>
      </c>
      <c r="AJ66" s="19">
        <f>'[1]XPT by commodity 2024'!HG24/1000</f>
        <v>0</v>
      </c>
      <c r="AK66" s="19">
        <f>'[1]XPT by commodity 2024'!HH24/1000</f>
        <v>0</v>
      </c>
      <c r="AL66" s="19">
        <f>'[1]XPT by commodity 2024'!HI24/1000</f>
        <v>0</v>
      </c>
      <c r="AM66" s="19">
        <f>'[1]XPT by commodity 2024'!HJ24/1000</f>
        <v>1.5606000000000002</v>
      </c>
      <c r="AN66" s="19">
        <f>'[1]XPT by commodity 2024'!HK24/1000</f>
        <v>0</v>
      </c>
      <c r="AO66" s="19">
        <f>'[1]XPT by commodity 2024'!HL24/1000</f>
        <v>0</v>
      </c>
      <c r="AP66" s="19">
        <f>'[1]XPT by commodity 2024'!HM24/1000</f>
        <v>0</v>
      </c>
      <c r="AQ66" s="19">
        <f>'[1]XPT by commodity 2024'!HN24/1000</f>
        <v>0</v>
      </c>
      <c r="AR66" s="19">
        <f>'[1]XPT by commodity 2024'!HO24/1000</f>
        <v>0</v>
      </c>
      <c r="AS66" s="19">
        <f>'[1]XPT by commodity 2024'!HP24/1000</f>
        <v>0</v>
      </c>
      <c r="AT66" s="19">
        <f>'[1]XPT by commodity 2024'!HQ24/1000</f>
        <v>0</v>
      </c>
      <c r="AU66" s="19">
        <f>'[1]XPT by commodity 2024'!HR24/1000</f>
        <v>0</v>
      </c>
      <c r="AV66" s="19">
        <f>'[1]XPT by commodity 2024'!HS24/1000</f>
        <v>0</v>
      </c>
      <c r="AW66" s="19">
        <f>'[1]XPT by commodity 2024'!HT24/1000</f>
        <v>0</v>
      </c>
      <c r="AX66" s="19">
        <f>'[1]XPT by commodity 2024'!HU24/1000</f>
        <v>0.82620000000000005</v>
      </c>
      <c r="AY66" s="19">
        <f>'[1]XPT by commodity 2024'!HV24/1000</f>
        <v>0.6</v>
      </c>
      <c r="AZ66" s="19">
        <f>'[1]XPT by commodity 2024'!HW24/1000</f>
        <v>6.6829999999999998</v>
      </c>
      <c r="BA66" s="19">
        <f>'[1]XPT by commodity 2024'!HX24/1000</f>
        <v>0</v>
      </c>
      <c r="BB66" s="19">
        <f>'[1]XPT by commodity 2024'!HY24/1000</f>
        <v>3.7959999999999998</v>
      </c>
      <c r="BC66" s="19">
        <f>'[1]XPT by commodity 2024'!HZ24/1000</f>
        <v>0</v>
      </c>
      <c r="BD66" s="19">
        <f>'[1]XPT by commodity 2024'!IA24/1000</f>
        <v>0.2</v>
      </c>
      <c r="BE66" s="19">
        <f>'[1]XPT by commodity 2024'!IB24/1000</f>
        <v>0.4</v>
      </c>
      <c r="BF66" s="19">
        <f>'[1]XPT by commodity 2024'!IC24/1000</f>
        <v>0.15</v>
      </c>
      <c r="BG66" s="19">
        <f>'[1]XPT by commodity 2024'!ID24/1000</f>
        <v>5.3410000000000002</v>
      </c>
      <c r="BH66" s="19">
        <f>'[1]XPT by commodity 2024'!IE24/1000</f>
        <v>0</v>
      </c>
      <c r="BI66" s="19">
        <f>'[1]XPT by commodity 2024'!IF24/1000</f>
        <v>0.1</v>
      </c>
      <c r="BJ66" s="19">
        <f>'[1]XPT by commodity 2024'!IG24/1000</f>
        <v>5.0000000000000001E-3</v>
      </c>
      <c r="BK66" s="19">
        <f>'[1]XPT by commodity 2024'!IH24/1000</f>
        <v>0</v>
      </c>
      <c r="BL66" s="19">
        <f>'[1]XPT by commodity 2024'!II24/1000</f>
        <v>0</v>
      </c>
      <c r="BM66" s="19">
        <f>'[1]XPT by commodity 2024'!IJ24/1000</f>
        <v>0</v>
      </c>
      <c r="BN66" s="19">
        <f>'[1]XPT by commodity 2024'!IK24/1000</f>
        <v>15.5808</v>
      </c>
      <c r="BO66" s="19">
        <f>'[1]XPT by commodity 2024'!IL24/1000</f>
        <v>0</v>
      </c>
      <c r="BP66" s="19">
        <f>'[1]XPT by commodity 2024'!IM24/1000</f>
        <v>0.05</v>
      </c>
      <c r="BQ66" s="19">
        <f>'[1]XPT by commodity 2024'!IN24/1000</f>
        <v>11.8948</v>
      </c>
      <c r="BR66" s="19">
        <f>'[1]XPT by commodity 2024'!IO24/1000</f>
        <v>9.0787999999999993</v>
      </c>
      <c r="BS66" s="19">
        <f>'[1]XPT by commodity 2024'!IP24/1000</f>
        <v>6.7088799999999997</v>
      </c>
      <c r="BT66" s="19">
        <f>'[1]XPT by commodity 2024'!IQ24/1000</f>
        <v>5.8010000000000002</v>
      </c>
      <c r="BU66" s="19">
        <f>'[1]XPT by commodity 2024'!IR24/1000</f>
        <v>12.2</v>
      </c>
      <c r="BV66" s="19">
        <f>'[1]XPT by commodity 2024'!IS24/1000</f>
        <v>7.4850000000000003</v>
      </c>
      <c r="BW66" s="19">
        <f>'[1]XPT by commodity 2024'!IT24/1000</f>
        <v>0</v>
      </c>
      <c r="BX66" s="19">
        <f>'[1]XPT by commodity 2024'!IU24/1000</f>
        <v>4.2554999999999996</v>
      </c>
      <c r="BY66" s="19">
        <f>'[1]XPT by commodity 2024'!IV24/1000</f>
        <v>7.9249999999999998</v>
      </c>
      <c r="BZ66" s="19">
        <f>'[1]XPT by commodity 2024'!IW24/1000</f>
        <v>32.210099999999997</v>
      </c>
      <c r="CA66" s="19">
        <f>'[1]XPT by commodity 2024'!IX24/1000</f>
        <v>4.5579999999999998</v>
      </c>
      <c r="CB66" s="19">
        <f>'[1]XPT by commodity 2024'!IY24/1000</f>
        <v>5.7450000000000001</v>
      </c>
      <c r="CC66" s="19">
        <f>'[1]XPT by commodity 2024'!IZ24/1000</f>
        <v>7.3632100000000005</v>
      </c>
      <c r="CD66" s="19">
        <f>'[1]XPT by commodity 2024'!JA24/1000</f>
        <v>13.837999999999999</v>
      </c>
      <c r="CE66" s="19">
        <f>'[1]XPT by commodity 2024'!JB24/1000</f>
        <v>4.58</v>
      </c>
      <c r="CF66" s="19">
        <f>'[1]XPT by commodity 2024'!JC24/1000</f>
        <v>34.246199999999995</v>
      </c>
      <c r="CG66" s="19">
        <f>'[1]XPT by commodity 2024'!JD24/1000</f>
        <v>12.9962</v>
      </c>
      <c r="CH66" s="19">
        <f>'[1]XPT by commodity 2024'!JE24/1000</f>
        <v>13.910219999999999</v>
      </c>
      <c r="CI66" s="19">
        <f>'[1]XPT by commodity 2024'!JF24/1000</f>
        <v>0.05</v>
      </c>
      <c r="CJ66" s="19">
        <f>'[1]XPT by commodity 2024'!JG24/1000</f>
        <v>5.4396000000000004</v>
      </c>
      <c r="CK66" s="19">
        <f>'[1]XPT by commodity 2024'!JH24/1000</f>
        <v>0.30099999999999999</v>
      </c>
      <c r="CL66" s="19">
        <f>'[1]XPT by commodity 2024'!JI24/1000</f>
        <v>8.44</v>
      </c>
      <c r="CM66" s="19">
        <f>'[1]XPT by commodity 2024'!JJ24/1000</f>
        <v>16.309350000000002</v>
      </c>
      <c r="CN66" s="19">
        <f>'[1]XPT by commodity 2024'!JK24/1000</f>
        <v>15.2272</v>
      </c>
      <c r="CO66" s="19">
        <f>'[1]XPT by commodity 2024'!JL24/1000</f>
        <v>7.4003999999999994</v>
      </c>
      <c r="CP66" s="19">
        <f>'[1]XPT by commodity 2024'!JM24/1000</f>
        <v>20.458449999999999</v>
      </c>
      <c r="CQ66" s="19">
        <f>'[1]XPT by commodity 2024'!JN24/1000</f>
        <v>2.7229999999999999</v>
      </c>
      <c r="CR66" s="19">
        <f>'[1]XPT by commodity 2024'!JO24/1000</f>
        <v>1.8640999999999999</v>
      </c>
      <c r="CS66" s="19">
        <f>'[1]XPT by commodity 2024'!JP24/1000</f>
        <v>0</v>
      </c>
      <c r="CT66" s="19">
        <f>'[1]XPT by commodity 2024'!JQ24/1000</f>
        <v>2.9731999999999998</v>
      </c>
      <c r="CU66" s="19">
        <f>'[1]XPT by commodity 2024'!JR24/1000</f>
        <v>0.21819999999999998</v>
      </c>
      <c r="CV66" s="19">
        <f>'[1]XPT by commodity 2024'!JS24/1000</f>
        <v>0</v>
      </c>
      <c r="CW66" s="19">
        <f>'[1]XPT by commodity 2024'!JT24/1000</f>
        <v>3.2852800000000002</v>
      </c>
      <c r="CX66" s="19">
        <f>'[1]XPT by commodity 2024'!JU24/1000</f>
        <v>2.4760800000000001</v>
      </c>
      <c r="CY66" s="19">
        <f>'[1]XPT by commodity 2024'!JV24/1000</f>
        <v>4.8793299999999995</v>
      </c>
      <c r="CZ66" s="19">
        <f>'[1]XPT by commodity 2024'!JW24/1000</f>
        <v>0</v>
      </c>
      <c r="DA66" s="19">
        <f>'[1]XPT by commodity 2024'!JX24/1000</f>
        <v>0.11078</v>
      </c>
      <c r="DB66" s="19">
        <f>'[1]XPT by commodity 2024'!JY24/1000</f>
        <v>7.0000000000000007E-2</v>
      </c>
      <c r="DC66" s="19">
        <f>'[1]XPT by commodity 2024'!JZ24/1000</f>
        <v>2.5244</v>
      </c>
      <c r="DD66" s="19">
        <f>'[1]XPT by commodity 2024'!KA24/1000</f>
        <v>0.4</v>
      </c>
      <c r="DE66" s="19">
        <f>'[1]XPT by commodity 2024'!KB24/1000</f>
        <v>0.1</v>
      </c>
      <c r="DF66" s="19">
        <f>'[1]XPT by commodity 2024'!KC24/1000</f>
        <v>0.9819199999999999</v>
      </c>
      <c r="DG66" s="19">
        <f>'[1]XPT by commodity 2024'!KD24/1000</f>
        <v>0.9829199999999999</v>
      </c>
      <c r="DH66" s="19">
        <f>'[1]XPT by commodity 2024'!KE24/1000</f>
        <v>0.04</v>
      </c>
      <c r="DI66" s="19">
        <f>'[1]XPT by commodity 2024'!KF24/1000</f>
        <v>0</v>
      </c>
      <c r="DJ66" s="19">
        <f>'[1]XPT by commodity 2024'!KG24/1000</f>
        <v>0.05</v>
      </c>
      <c r="DK66" s="19">
        <f>'[1]XPT by commodity 2024'!KH24/1000</f>
        <v>3.49E-2</v>
      </c>
      <c r="DL66" s="19">
        <f>'[1]XPT by commodity 2024'!KI24/1000</f>
        <v>5.3042600000000002</v>
      </c>
      <c r="DM66" s="19">
        <f>'[1]XPT by commodity 2024'!KJ24/1000</f>
        <v>0.1</v>
      </c>
      <c r="DN66" s="19">
        <f>'[1]XPT by commodity 2024'!KK24/1000</f>
        <v>5.0863100000000001</v>
      </c>
      <c r="DO66" s="19">
        <f>'[1]XPT by commodity 2024'!KL24/1000</f>
        <v>0</v>
      </c>
      <c r="DP66" s="19">
        <f>'[1]XPT by commodity 2024'!KM24/1000</f>
        <v>0</v>
      </c>
      <c r="DQ66" s="19">
        <f>'[1]XPT by commodity 2024'!KN24/1000</f>
        <v>6.8511000000000006</v>
      </c>
      <c r="DR66" s="19">
        <f>'[1]XPT by commodity 2024'!KO24/1000</f>
        <v>4.9796400000000007</v>
      </c>
      <c r="DS66" s="19">
        <f>'[1]XPT by commodity 2024'!KP24/1000</f>
        <v>0.04</v>
      </c>
      <c r="DT66" s="19">
        <f>'[1]XPT by commodity 2024'!KQ24/1000</f>
        <v>0</v>
      </c>
      <c r="DU66" s="19">
        <f>'[1]XPT by commodity 2024'!KR24/1000</f>
        <v>0.14000000000000001</v>
      </c>
    </row>
    <row r="67" spans="1:320" ht="12" customHeight="1" x14ac:dyDescent="0.2">
      <c r="B67" s="25" t="s">
        <v>34</v>
      </c>
      <c r="C67" s="19">
        <f>'[1]XPT by commodity 2024'!FZ19/1000</f>
        <v>23.791499999999999</v>
      </c>
      <c r="D67" s="19">
        <f>'[1]XPT by commodity 2024'!GA19/1000</f>
        <v>32.208199999999998</v>
      </c>
      <c r="E67" s="19">
        <f>'[1]XPT by commodity 2024'!GB19/1000</f>
        <v>32.223500000000001</v>
      </c>
      <c r="F67" s="19">
        <f>'[1]XPT by commodity 2024'!GC19/1000</f>
        <v>16.018249999999998</v>
      </c>
      <c r="G67" s="19">
        <f>'[1]XPT by commodity 2024'!GD19/1000</f>
        <v>15.998699999999999</v>
      </c>
      <c r="H67" s="19">
        <f>'[1]XPT by commodity 2024'!GE19/1000</f>
        <v>94.877135999999993</v>
      </c>
      <c r="I67" s="19">
        <f>'[1]XPT by commodity 2024'!GF19/1000</f>
        <v>211.50352800000002</v>
      </c>
      <c r="J67" s="19">
        <f>'[1]XPT by commodity 2024'!GG19/1000</f>
        <v>439.05002400000001</v>
      </c>
      <c r="K67" s="19">
        <f>'[1]XPT by commodity 2024'!GH19/1000</f>
        <v>356.933088</v>
      </c>
      <c r="L67" s="19">
        <f>'[1]XPT by commodity 2024'!GI19/1000</f>
        <v>340.48987200000005</v>
      </c>
      <c r="M67" s="19">
        <f>'[1]XPT by commodity 2024'!GJ19/1000</f>
        <v>509.45603400000005</v>
      </c>
      <c r="N67" s="19">
        <f>'[1]XPT by commodity 2024'!GK19/1000</f>
        <v>252.78966</v>
      </c>
      <c r="O67" s="19">
        <f>'[1]XPT by commodity 2024'!GL19/1000</f>
        <v>172.890612</v>
      </c>
      <c r="P67" s="19">
        <f>'[1]XPT by commodity 2024'!GM19/1000</f>
        <v>298.51248600000002</v>
      </c>
      <c r="Q67" s="19">
        <f>'[1]XPT by commodity 2024'!GN19/1000</f>
        <v>174.07024200000001</v>
      </c>
      <c r="R67" s="19">
        <f>'[1]XPT by commodity 2024'!GO19/1000</f>
        <v>102.46716000000001</v>
      </c>
      <c r="S67" s="19">
        <f>'[1]XPT by commodity 2024'!GP19/1000</f>
        <v>0</v>
      </c>
      <c r="T67" s="19">
        <f>'[1]XPT by commodity 2024'!GQ19/1000</f>
        <v>0</v>
      </c>
      <c r="U67" s="19">
        <f>'[1]XPT by commodity 2024'!GR19/1000</f>
        <v>0</v>
      </c>
      <c r="V67" s="19">
        <f>'[1]XPT by commodity 2024'!GS19/1000</f>
        <v>0</v>
      </c>
      <c r="W67" s="19">
        <f>'[1]XPT by commodity 2024'!GT19/1000</f>
        <v>26.428301999999999</v>
      </c>
      <c r="X67" s="19">
        <f>'[1]XPT by commodity 2024'!GU19/1000</f>
        <v>0</v>
      </c>
      <c r="Y67" s="19">
        <f>'[1]XPT by commodity 2024'!GV19/1000</f>
        <v>0</v>
      </c>
      <c r="Z67" s="19">
        <f>'[1]XPT by commodity 2024'!GW19/1000</f>
        <v>0</v>
      </c>
      <c r="AA67" s="19">
        <f>'[1]XPT by commodity 2024'!GX19/1000</f>
        <v>45.422640000000001</v>
      </c>
      <c r="AB67" s="19">
        <f>'[1]XPT by commodity 2024'!GY19/1000</f>
        <v>0</v>
      </c>
      <c r="AC67" s="19">
        <f>'[1]XPT by commodity 2024'!GZ19/1000</f>
        <v>27.395873999999999</v>
      </c>
      <c r="AD67" s="19">
        <f>'[1]XPT by commodity 2024'!HA19/1000</f>
        <v>0</v>
      </c>
      <c r="AE67" s="19">
        <f>'[1]XPT by commodity 2024'!HB19/1000</f>
        <v>0</v>
      </c>
      <c r="AF67" s="19">
        <f>'[1]XPT by commodity 2024'!HC19/1000</f>
        <v>0</v>
      </c>
      <c r="AG67" s="19">
        <f>'[1]XPT by commodity 2024'!HD19/1000</f>
        <v>0</v>
      </c>
      <c r="AH67" s="19">
        <f>'[1]XPT by commodity 2024'!HE19/1000</f>
        <v>61.887887999999997</v>
      </c>
      <c r="AI67" s="19">
        <f>'[1]XPT by commodity 2024'!HF19/1000</f>
        <v>0</v>
      </c>
      <c r="AJ67" s="19">
        <f>'[1]XPT by commodity 2024'!HG19/1000</f>
        <v>0</v>
      </c>
      <c r="AK67" s="19">
        <f>'[1]XPT by commodity 2024'!HH19/1000</f>
        <v>0</v>
      </c>
      <c r="AL67" s="19">
        <f>'[1]XPT by commodity 2024'!HI19/1000</f>
        <v>0</v>
      </c>
      <c r="AM67" s="19">
        <f>'[1]XPT by commodity 2024'!HJ19/1000</f>
        <v>0</v>
      </c>
      <c r="AN67" s="19">
        <f>'[1]XPT by commodity 2024'!HK19/1000</f>
        <v>0</v>
      </c>
      <c r="AO67" s="19">
        <f>'[1]XPT by commodity 2024'!HL19/1000</f>
        <v>0</v>
      </c>
      <c r="AP67" s="19">
        <f>'[1]XPT by commodity 2024'!HM19/1000</f>
        <v>0</v>
      </c>
      <c r="AQ67" s="19">
        <f>'[1]XPT by commodity 2024'!HN19/1000</f>
        <v>0</v>
      </c>
      <c r="AR67" s="19">
        <f>'[1]XPT by commodity 2024'!HO19/1000</f>
        <v>0</v>
      </c>
      <c r="AS67" s="19">
        <f>'[1]XPT by commodity 2024'!HP19/1000</f>
        <v>0</v>
      </c>
      <c r="AT67" s="19">
        <f>'[1]XPT by commodity 2024'!HQ19/1000</f>
        <v>0</v>
      </c>
      <c r="AU67" s="19">
        <f>'[1]XPT by commodity 2024'!HR19/1000</f>
        <v>0</v>
      </c>
      <c r="AV67" s="19">
        <f>'[1]XPT by commodity 2024'!HS19/1000</f>
        <v>0</v>
      </c>
      <c r="AW67" s="19">
        <f>'[1]XPT by commodity 2024'!HT19/1000</f>
        <v>0</v>
      </c>
      <c r="AX67" s="19">
        <f>'[1]XPT by commodity 2024'!HU19/1000</f>
        <v>0</v>
      </c>
      <c r="AY67" s="19">
        <f>'[1]XPT by commodity 2024'!HV19/1000</f>
        <v>0</v>
      </c>
      <c r="AZ67" s="19">
        <f>'[1]XPT by commodity 2024'!HW19/1000</f>
        <v>0</v>
      </c>
      <c r="BA67" s="19">
        <f>'[1]XPT by commodity 2024'!HX19/1000</f>
        <v>0</v>
      </c>
      <c r="BB67" s="19">
        <f>'[1]XPT by commodity 2024'!HY19/1000</f>
        <v>10.079000000000001</v>
      </c>
      <c r="BC67" s="19">
        <f>'[1]XPT by commodity 2024'!HZ19/1000</f>
        <v>0</v>
      </c>
      <c r="BD67" s="19">
        <f>'[1]XPT by commodity 2024'!IA19/1000</f>
        <v>0</v>
      </c>
      <c r="BE67" s="19">
        <f>'[1]XPT by commodity 2024'!IB19/1000</f>
        <v>0</v>
      </c>
      <c r="BF67" s="19">
        <f>'[1]XPT by commodity 2024'!IC19/1000</f>
        <v>0</v>
      </c>
      <c r="BG67" s="19">
        <f>'[1]XPT by commodity 2024'!ID19/1000</f>
        <v>38.048000000000002</v>
      </c>
      <c r="BH67" s="19">
        <f>'[1]XPT by commodity 2024'!IE19/1000</f>
        <v>0</v>
      </c>
      <c r="BI67" s="19">
        <f>'[1]XPT by commodity 2024'!IF19/1000</f>
        <v>0</v>
      </c>
      <c r="BJ67" s="19">
        <f>'[1]XPT by commodity 2024'!IG19/1000</f>
        <v>0</v>
      </c>
      <c r="BK67" s="19">
        <f>'[1]XPT by commodity 2024'!IH19/1000</f>
        <v>0</v>
      </c>
      <c r="BL67" s="19">
        <f>'[1]XPT by commodity 2024'!II19/1000</f>
        <v>0</v>
      </c>
      <c r="BM67" s="19">
        <f>'[1]XPT by commodity 2024'!IJ19/1000</f>
        <v>0</v>
      </c>
      <c r="BN67" s="19">
        <f>'[1]XPT by commodity 2024'!IK19/1000</f>
        <v>0</v>
      </c>
      <c r="BO67" s="19">
        <f>'[1]XPT by commodity 2024'!IL19/1000</f>
        <v>0</v>
      </c>
      <c r="BP67" s="19">
        <f>'[1]XPT by commodity 2024'!IM19/1000</f>
        <v>0</v>
      </c>
      <c r="BQ67" s="19">
        <f>'[1]XPT by commodity 2024'!IN19/1000</f>
        <v>0</v>
      </c>
      <c r="BR67" s="19">
        <f>'[1]XPT by commodity 2024'!IO19/1000</f>
        <v>0</v>
      </c>
      <c r="BS67" s="19">
        <f>'[1]XPT by commodity 2024'!IP19/1000</f>
        <v>0</v>
      </c>
      <c r="BT67" s="19">
        <f>'[1]XPT by commodity 2024'!IQ19/1000</f>
        <v>0</v>
      </c>
      <c r="BU67" s="19">
        <f>'[1]XPT by commodity 2024'!IR19/1000</f>
        <v>0</v>
      </c>
      <c r="BV67" s="19">
        <f>'[1]XPT by commodity 2024'!IS19/1000</f>
        <v>0</v>
      </c>
      <c r="BW67" s="19">
        <f>'[1]XPT by commodity 2024'!IT19/1000</f>
        <v>0</v>
      </c>
      <c r="BX67" s="19">
        <f>'[1]XPT by commodity 2024'!IU19/1000</f>
        <v>0</v>
      </c>
      <c r="BY67" s="19">
        <f>'[1]XPT by commodity 2024'!IV19/1000</f>
        <v>0</v>
      </c>
      <c r="BZ67" s="19">
        <f>'[1]XPT by commodity 2024'!IW19/1000</f>
        <v>0</v>
      </c>
      <c r="CA67" s="19">
        <f>'[1]XPT by commodity 2024'!IX19/1000</f>
        <v>0</v>
      </c>
      <c r="CB67" s="19">
        <f>'[1]XPT by commodity 2024'!IY19/1000</f>
        <v>0</v>
      </c>
      <c r="CC67" s="19">
        <f>'[1]XPT by commodity 2024'!IZ19/1000</f>
        <v>0</v>
      </c>
      <c r="CD67" s="19">
        <f>'[1]XPT by commodity 2024'!JA19/1000</f>
        <v>0</v>
      </c>
      <c r="CE67" s="19">
        <f>'[1]XPT by commodity 2024'!JB19/1000</f>
        <v>0</v>
      </c>
      <c r="CF67" s="19">
        <f>'[1]XPT by commodity 2024'!JC19/1000</f>
        <v>15.56775</v>
      </c>
      <c r="CG67" s="19">
        <f>'[1]XPT by commodity 2024'!JD19/1000</f>
        <v>4.4999999999999998E-2</v>
      </c>
      <c r="CH67" s="19">
        <f>'[1]XPT by commodity 2024'!JE19/1000</f>
        <v>0</v>
      </c>
      <c r="CI67" s="19">
        <f>'[1]XPT by commodity 2024'!JF19/1000</f>
        <v>0</v>
      </c>
      <c r="CJ67" s="19">
        <f>'[1]XPT by commodity 2024'!JG19/1000</f>
        <v>0</v>
      </c>
      <c r="CK67" s="19">
        <f>'[1]XPT by commodity 2024'!JH19/1000</f>
        <v>0</v>
      </c>
      <c r="CL67" s="19">
        <f>'[1]XPT by commodity 2024'!JI19/1000</f>
        <v>0</v>
      </c>
      <c r="CM67" s="19">
        <f>'[1]XPT by commodity 2024'!JJ19/1000</f>
        <v>0</v>
      </c>
      <c r="CN67" s="19">
        <f>'[1]XPT by commodity 2024'!JK19/1000</f>
        <v>0</v>
      </c>
      <c r="CO67" s="19">
        <f>'[1]XPT by commodity 2024'!JL19/1000</f>
        <v>0</v>
      </c>
      <c r="CP67" s="19">
        <f>'[1]XPT by commodity 2024'!JM19/1000</f>
        <v>0</v>
      </c>
      <c r="CQ67" s="19">
        <f>'[1]XPT by commodity 2024'!JN19/1000</f>
        <v>88.778469999999999</v>
      </c>
      <c r="CR67" s="19">
        <f>'[1]XPT by commodity 2024'!JO19/1000</f>
        <v>0</v>
      </c>
      <c r="CS67" s="19">
        <f>'[1]XPT by commodity 2024'!JP19/1000</f>
        <v>0.05</v>
      </c>
      <c r="CT67" s="19">
        <f>'[1]XPT by commodity 2024'!JQ19/1000</f>
        <v>0</v>
      </c>
      <c r="CU67" s="19">
        <f>'[1]XPT by commodity 2024'!JR19/1000</f>
        <v>0.05</v>
      </c>
      <c r="CV67" s="19">
        <f>'[1]XPT by commodity 2024'!JS19/1000</f>
        <v>20.238919999999997</v>
      </c>
      <c r="CW67" s="19">
        <f>'[1]XPT by commodity 2024'!JT19/1000</f>
        <v>0</v>
      </c>
      <c r="CX67" s="19">
        <f>'[1]XPT by commodity 2024'!JU19/1000</f>
        <v>0</v>
      </c>
      <c r="CY67" s="19">
        <f>'[1]XPT by commodity 2024'!JV19/1000</f>
        <v>40.41798</v>
      </c>
      <c r="CZ67" s="19">
        <f>'[1]XPT by commodity 2024'!JW19/1000</f>
        <v>0</v>
      </c>
      <c r="DA67" s="19">
        <f>'[1]XPT by commodity 2024'!JX19/1000</f>
        <v>0</v>
      </c>
      <c r="DB67" s="19">
        <f>'[1]XPT by commodity 2024'!JY19/1000</f>
        <v>0</v>
      </c>
      <c r="DC67" s="19">
        <f>'[1]XPT by commodity 2024'!JZ19/1000</f>
        <v>0</v>
      </c>
      <c r="DD67" s="19">
        <f>'[1]XPT by commodity 2024'!KA19/1000</f>
        <v>0</v>
      </c>
      <c r="DE67" s="19">
        <f>'[1]XPT by commodity 2024'!KB19/1000</f>
        <v>0</v>
      </c>
      <c r="DF67" s="19">
        <f>'[1]XPT by commodity 2024'!KC19/1000</f>
        <v>0</v>
      </c>
      <c r="DG67" s="19">
        <f>'[1]XPT by commodity 2024'!KD19/1000</f>
        <v>0</v>
      </c>
      <c r="DH67" s="19">
        <f>'[1]XPT by commodity 2024'!KE19/1000</f>
        <v>0</v>
      </c>
      <c r="DI67" s="19">
        <f>'[1]XPT by commodity 2024'!KF19/1000</f>
        <v>0</v>
      </c>
      <c r="DJ67" s="19">
        <f>'[1]XPT by commodity 2024'!KG19/1000</f>
        <v>0.47</v>
      </c>
      <c r="DK67" s="19">
        <f>'[1]XPT by commodity 2024'!KH19/1000</f>
        <v>0</v>
      </c>
      <c r="DL67" s="19">
        <f>'[1]XPT by commodity 2024'!KI19/1000</f>
        <v>0</v>
      </c>
      <c r="DM67" s="19">
        <f>'[1]XPT by commodity 2024'!KJ19/1000</f>
        <v>0</v>
      </c>
      <c r="DN67" s="19">
        <f>'[1]XPT by commodity 2024'!KK19/1000</f>
        <v>76.218299999999999</v>
      </c>
      <c r="DO67" s="19">
        <f>'[1]XPT by commodity 2024'!KL19/1000</f>
        <v>0</v>
      </c>
      <c r="DP67" s="19">
        <f>'[1]XPT by commodity 2024'!KM19/1000</f>
        <v>0</v>
      </c>
      <c r="DQ67" s="19">
        <f>'[1]XPT by commodity 2024'!KN19/1000</f>
        <v>0</v>
      </c>
      <c r="DR67" s="19">
        <f>'[1]XPT by commodity 2024'!KO19/1000</f>
        <v>0</v>
      </c>
      <c r="DS67" s="19">
        <f>'[1]XPT by commodity 2024'!KP19/1000</f>
        <v>0</v>
      </c>
      <c r="DT67" s="19">
        <f>'[1]XPT by commodity 2024'!KQ19/1000</f>
        <v>0</v>
      </c>
      <c r="DU67" s="19">
        <f>'[1]XPT by commodity 2024'!KR19/1000</f>
        <v>0</v>
      </c>
    </row>
    <row r="68" spans="1:320" ht="12" customHeight="1" x14ac:dyDescent="0.2">
      <c r="B68" s="25" t="s">
        <v>35</v>
      </c>
      <c r="C68" s="19">
        <f>'[1]XPT by commodity 2024'!FZ15/1000</f>
        <v>0</v>
      </c>
      <c r="D68" s="19">
        <f>'[1]XPT by commodity 2024'!GA15/1000</f>
        <v>0</v>
      </c>
      <c r="E68" s="19">
        <f>'[1]XPT by commodity 2024'!GB15/1000</f>
        <v>0</v>
      </c>
      <c r="F68" s="19">
        <f>'[1]XPT by commodity 2024'!GC15/1000</f>
        <v>0</v>
      </c>
      <c r="G68" s="19">
        <f>'[1]XPT by commodity 2024'!GD15/1000</f>
        <v>0</v>
      </c>
      <c r="H68" s="19">
        <f>'[1]XPT by commodity 2024'!GE15/1000</f>
        <v>0</v>
      </c>
      <c r="I68" s="19">
        <f>'[1]XPT by commodity 2024'!GF15/1000</f>
        <v>0</v>
      </c>
      <c r="J68" s="19">
        <f>'[1]XPT by commodity 2024'!GG15/1000</f>
        <v>0</v>
      </c>
      <c r="K68" s="19">
        <f>'[1]XPT by commodity 2024'!GH15/1000</f>
        <v>0</v>
      </c>
      <c r="L68" s="19">
        <f>'[1]XPT by commodity 2024'!GI15/1000</f>
        <v>0</v>
      </c>
      <c r="M68" s="19">
        <f>'[1]XPT by commodity 2024'!GJ15/1000</f>
        <v>0</v>
      </c>
      <c r="N68" s="19">
        <f>'[1]XPT by commodity 2024'!GK15/1000</f>
        <v>0</v>
      </c>
      <c r="O68" s="19">
        <f>'[1]XPT by commodity 2024'!GL15/1000</f>
        <v>0</v>
      </c>
      <c r="P68" s="19">
        <f>'[1]XPT by commodity 2024'!GM15/1000</f>
        <v>0</v>
      </c>
      <c r="Q68" s="19">
        <f>'[1]XPT by commodity 2024'!GN15/1000</f>
        <v>0</v>
      </c>
      <c r="R68" s="19">
        <f>'[1]XPT by commodity 2024'!GO15/1000</f>
        <v>0</v>
      </c>
      <c r="S68" s="19">
        <f>'[1]XPT by commodity 2024'!GP15/1000</f>
        <v>0</v>
      </c>
      <c r="T68" s="19">
        <f>'[1]XPT by commodity 2024'!GQ15/1000</f>
        <v>0</v>
      </c>
      <c r="U68" s="19">
        <f>'[1]XPT by commodity 2024'!GR15/1000</f>
        <v>0</v>
      </c>
      <c r="V68" s="19">
        <f>'[1]XPT by commodity 2024'!GS15/1000</f>
        <v>0</v>
      </c>
      <c r="W68" s="19">
        <f>'[1]XPT by commodity 2024'!GT15/1000</f>
        <v>0</v>
      </c>
      <c r="X68" s="19">
        <f>'[1]XPT by commodity 2024'!GU15/1000</f>
        <v>0</v>
      </c>
      <c r="Y68" s="19">
        <f>'[1]XPT by commodity 2024'!GV15/1000</f>
        <v>0</v>
      </c>
      <c r="Z68" s="19">
        <f>'[1]XPT by commodity 2024'!GW15/1000</f>
        <v>0</v>
      </c>
      <c r="AA68" s="19">
        <f>'[1]XPT by commodity 2024'!GX15/1000</f>
        <v>0</v>
      </c>
      <c r="AB68" s="19">
        <f>'[1]XPT by commodity 2024'!GY15/1000</f>
        <v>0</v>
      </c>
      <c r="AC68" s="19">
        <f>'[1]XPT by commodity 2024'!GZ15/1000</f>
        <v>0</v>
      </c>
      <c r="AD68" s="19">
        <f>'[1]XPT by commodity 2024'!HA15/1000</f>
        <v>0</v>
      </c>
      <c r="AE68" s="19">
        <f>'[1]XPT by commodity 2024'!HB15/1000</f>
        <v>0</v>
      </c>
      <c r="AF68" s="19">
        <f>'[1]XPT by commodity 2024'!HC15/1000</f>
        <v>0</v>
      </c>
      <c r="AG68" s="19">
        <f>'[1]XPT by commodity 2024'!HD15/1000</f>
        <v>0</v>
      </c>
      <c r="AH68" s="19">
        <f>'[1]XPT by commodity 2024'!HE15/1000</f>
        <v>0</v>
      </c>
      <c r="AI68" s="19">
        <f>'[1]XPT by commodity 2024'!HF15/1000</f>
        <v>0</v>
      </c>
      <c r="AJ68" s="19">
        <f>'[1]XPT by commodity 2024'!HG15/1000</f>
        <v>0</v>
      </c>
      <c r="AK68" s="19">
        <f>'[1]XPT by commodity 2024'!HH15/1000</f>
        <v>0</v>
      </c>
      <c r="AL68" s="19">
        <f>'[1]XPT by commodity 2024'!HI15/1000</f>
        <v>0</v>
      </c>
      <c r="AM68" s="19">
        <f>'[1]XPT by commodity 2024'!HJ15/1000</f>
        <v>0</v>
      </c>
      <c r="AN68" s="19">
        <f>'[1]XPT by commodity 2024'!HK15/1000</f>
        <v>0</v>
      </c>
      <c r="AO68" s="19">
        <f>'[1]XPT by commodity 2024'!HL15/1000</f>
        <v>0</v>
      </c>
      <c r="AP68" s="19">
        <f>'[1]XPT by commodity 2024'!HM15/1000</f>
        <v>0</v>
      </c>
      <c r="AQ68" s="19">
        <f>'[1]XPT by commodity 2024'!HN15/1000</f>
        <v>0</v>
      </c>
      <c r="AR68" s="19">
        <f>'[1]XPT by commodity 2024'!HO15/1000</f>
        <v>0</v>
      </c>
      <c r="AS68" s="19">
        <f>'[1]XPT by commodity 2024'!HP15/1000</f>
        <v>0</v>
      </c>
      <c r="AT68" s="19">
        <f>'[1]XPT by commodity 2024'!HQ15/1000</f>
        <v>0</v>
      </c>
      <c r="AU68" s="19">
        <f>'[1]XPT by commodity 2024'!HR15/1000</f>
        <v>0</v>
      </c>
      <c r="AV68" s="19">
        <f>'[1]XPT by commodity 2024'!HS15/1000</f>
        <v>0</v>
      </c>
      <c r="AW68" s="19">
        <f>'[1]XPT by commodity 2024'!HT15/1000</f>
        <v>0</v>
      </c>
      <c r="AX68" s="19">
        <f>'[1]XPT by commodity 2024'!HU15/1000</f>
        <v>0</v>
      </c>
      <c r="AY68" s="19">
        <f>'[1]XPT by commodity 2024'!HV15/1000</f>
        <v>0</v>
      </c>
      <c r="AZ68" s="19">
        <f>'[1]XPT by commodity 2024'!HW15/1000</f>
        <v>1.2E-2</v>
      </c>
      <c r="BA68" s="19">
        <f>'[1]XPT by commodity 2024'!HX15/1000</f>
        <v>0</v>
      </c>
      <c r="BB68" s="19">
        <f>'[1]XPT by commodity 2024'!HY15/1000</f>
        <v>0</v>
      </c>
      <c r="BC68" s="19">
        <f>'[1]XPT by commodity 2024'!HZ15/1000</f>
        <v>0</v>
      </c>
      <c r="BD68" s="19">
        <f>'[1]XPT by commodity 2024'!IA15/1000</f>
        <v>0</v>
      </c>
      <c r="BE68" s="19">
        <f>'[1]XPT by commodity 2024'!IB15/1000</f>
        <v>0</v>
      </c>
      <c r="BF68" s="19">
        <f>'[1]XPT by commodity 2024'!IC15/1000</f>
        <v>0</v>
      </c>
      <c r="BG68" s="19">
        <f>'[1]XPT by commodity 2024'!ID15/1000</f>
        <v>0</v>
      </c>
      <c r="BH68" s="19">
        <f>'[1]XPT by commodity 2024'!IE15/1000</f>
        <v>0</v>
      </c>
      <c r="BI68" s="19">
        <f>'[1]XPT by commodity 2024'!IF15/1000</f>
        <v>41.776000000000003</v>
      </c>
      <c r="BJ68" s="19">
        <f>'[1]XPT by commodity 2024'!IG15/1000</f>
        <v>0</v>
      </c>
      <c r="BK68" s="19">
        <f>'[1]XPT by commodity 2024'!IH15/1000</f>
        <v>9.48</v>
      </c>
      <c r="BL68" s="19">
        <f>'[1]XPT by commodity 2024'!II15/1000</f>
        <v>0</v>
      </c>
      <c r="BM68" s="19">
        <f>'[1]XPT by commodity 2024'!IJ15/1000</f>
        <v>0</v>
      </c>
      <c r="BN68" s="19">
        <f>'[1]XPT by commodity 2024'!IK15/1000</f>
        <v>0</v>
      </c>
      <c r="BO68" s="19">
        <f>'[1]XPT by commodity 2024'!IL15/1000</f>
        <v>0</v>
      </c>
      <c r="BP68" s="19">
        <f>'[1]XPT by commodity 2024'!IM15/1000</f>
        <v>0</v>
      </c>
      <c r="BQ68" s="19">
        <f>'[1]XPT by commodity 2024'!IN15/1000</f>
        <v>0</v>
      </c>
      <c r="BR68" s="19">
        <f>'[1]XPT by commodity 2024'!IO15/1000</f>
        <v>0</v>
      </c>
      <c r="BS68" s="19">
        <f>'[1]XPT by commodity 2024'!IP15/1000</f>
        <v>0</v>
      </c>
      <c r="BT68" s="19">
        <f>'[1]XPT by commodity 2024'!IQ15/1000</f>
        <v>0</v>
      </c>
      <c r="BU68" s="19">
        <f>'[1]XPT by commodity 2024'!IR15/1000</f>
        <v>0</v>
      </c>
      <c r="BV68" s="19">
        <f>'[1]XPT by commodity 2024'!IS15/1000</f>
        <v>0</v>
      </c>
      <c r="BW68" s="19">
        <f>'[1]XPT by commodity 2024'!IT15/1000</f>
        <v>0</v>
      </c>
      <c r="BX68" s="19">
        <f>'[1]XPT by commodity 2024'!IU15/1000</f>
        <v>0</v>
      </c>
      <c r="BY68" s="19">
        <f>'[1]XPT by commodity 2024'!IV15/1000</f>
        <v>0</v>
      </c>
      <c r="BZ68" s="19">
        <f>'[1]XPT by commodity 2024'!IW15/1000</f>
        <v>0</v>
      </c>
      <c r="CA68" s="19">
        <f>'[1]XPT by commodity 2024'!IX15/1000</f>
        <v>0</v>
      </c>
      <c r="CB68" s="19">
        <f>'[1]XPT by commodity 2024'!IY15/1000</f>
        <v>0</v>
      </c>
      <c r="CC68" s="19">
        <f>'[1]XPT by commodity 2024'!IZ15/1000</f>
        <v>0</v>
      </c>
      <c r="CD68" s="19">
        <f>'[1]XPT by commodity 2024'!JA15/1000</f>
        <v>0</v>
      </c>
      <c r="CE68" s="19">
        <f>'[1]XPT by commodity 2024'!JB15/1000</f>
        <v>0</v>
      </c>
      <c r="CF68" s="19">
        <f>'[1]XPT by commodity 2024'!JC15/1000</f>
        <v>19.781089999999999</v>
      </c>
      <c r="CG68" s="19">
        <f>'[1]XPT by commodity 2024'!JD15/1000</f>
        <v>21.77394</v>
      </c>
      <c r="CH68" s="19">
        <f>'[1]XPT by commodity 2024'!JE15/1000</f>
        <v>22.15138</v>
      </c>
      <c r="CI68" s="19">
        <f>'[1]XPT by commodity 2024'!JF15/1000</f>
        <v>21.045259999999999</v>
      </c>
      <c r="CJ68" s="19">
        <f>'[1]XPT by commodity 2024'!JG15/1000</f>
        <v>20.479320000000001</v>
      </c>
      <c r="CK68" s="19">
        <f>'[1]XPT by commodity 2024'!JH15/1000</f>
        <v>11.55</v>
      </c>
      <c r="CL68" s="19">
        <f>'[1]XPT by commodity 2024'!JI15/1000</f>
        <v>0</v>
      </c>
      <c r="CM68" s="19">
        <f>'[1]XPT by commodity 2024'!JJ15/1000</f>
        <v>5.2140000000000004</v>
      </c>
      <c r="CN68" s="19">
        <f>'[1]XPT by commodity 2024'!JK15/1000</f>
        <v>0</v>
      </c>
      <c r="CO68" s="19">
        <f>'[1]XPT by commodity 2024'!JL15/1000</f>
        <v>0</v>
      </c>
      <c r="CP68" s="19">
        <f>'[1]XPT by commodity 2024'!JM15/1000</f>
        <v>0</v>
      </c>
      <c r="CQ68" s="19">
        <f>'[1]XPT by commodity 2024'!JN15/1000</f>
        <v>0</v>
      </c>
      <c r="CR68" s="19">
        <f>'[1]XPT by commodity 2024'!JO15/1000</f>
        <v>0</v>
      </c>
      <c r="CS68" s="19">
        <f>'[1]XPT by commodity 2024'!JP15/1000</f>
        <v>0</v>
      </c>
      <c r="CT68" s="19">
        <f>'[1]XPT by commodity 2024'!JQ15/1000</f>
        <v>0</v>
      </c>
      <c r="CU68" s="19">
        <f>'[1]XPT by commodity 2024'!JR15/1000</f>
        <v>0</v>
      </c>
      <c r="CV68" s="19">
        <f>'[1]XPT by commodity 2024'!JS15/1000</f>
        <v>0</v>
      </c>
      <c r="CW68" s="19">
        <f>'[1]XPT by commodity 2024'!JT15/1000</f>
        <v>8</v>
      </c>
      <c r="CX68" s="19">
        <f>'[1]XPT by commodity 2024'!JU15/1000</f>
        <v>0</v>
      </c>
      <c r="CY68" s="19">
        <f>'[1]XPT by commodity 2024'!JV15/1000</f>
        <v>0</v>
      </c>
      <c r="CZ68" s="19">
        <f>'[1]XPT by commodity 2024'!JW15/1000</f>
        <v>0</v>
      </c>
      <c r="DA68" s="19">
        <f>'[1]XPT by commodity 2024'!JX15/1000</f>
        <v>0</v>
      </c>
      <c r="DB68" s="19">
        <f>'[1]XPT by commodity 2024'!JY15/1000</f>
        <v>0</v>
      </c>
      <c r="DC68" s="19">
        <f>'[1]XPT by commodity 2024'!JZ15/1000</f>
        <v>0</v>
      </c>
      <c r="DD68" s="19">
        <f>'[1]XPT by commodity 2024'!KA15/1000</f>
        <v>0</v>
      </c>
      <c r="DE68" s="19">
        <f>'[1]XPT by commodity 2024'!KB15/1000</f>
        <v>0.125</v>
      </c>
      <c r="DF68" s="19">
        <f>'[1]XPT by commodity 2024'!KC15/1000</f>
        <v>0.44</v>
      </c>
      <c r="DG68" s="19">
        <f>'[1]XPT by commodity 2024'!KD15/1000</f>
        <v>0</v>
      </c>
      <c r="DH68" s="19">
        <f>'[1]XPT by commodity 2024'!KE15/1000</f>
        <v>0</v>
      </c>
      <c r="DI68" s="19">
        <f>'[1]XPT by commodity 2024'!KF15/1000</f>
        <v>0</v>
      </c>
      <c r="DJ68" s="19">
        <f>'[1]XPT by commodity 2024'!KG15/1000</f>
        <v>3.6</v>
      </c>
      <c r="DK68" s="19">
        <f>'[1]XPT by commodity 2024'!KH15/1000</f>
        <v>0</v>
      </c>
      <c r="DL68" s="19">
        <f>'[1]XPT by commodity 2024'!KI15/1000</f>
        <v>4.2</v>
      </c>
      <c r="DM68" s="19">
        <f>'[1]XPT by commodity 2024'!KJ15/1000</f>
        <v>0</v>
      </c>
      <c r="DN68" s="19">
        <f>'[1]XPT by commodity 2024'!KK15/1000</f>
        <v>0</v>
      </c>
      <c r="DO68" s="19">
        <f>'[1]XPT by commodity 2024'!KL15/1000</f>
        <v>0</v>
      </c>
      <c r="DP68" s="19">
        <f>'[1]XPT by commodity 2024'!KM15/1000</f>
        <v>0</v>
      </c>
      <c r="DQ68" s="19">
        <f>'[1]XPT by commodity 2024'!KN15/1000</f>
        <v>0</v>
      </c>
      <c r="DR68" s="19">
        <f>'[1]XPT by commodity 2024'!KO15/1000</f>
        <v>0</v>
      </c>
      <c r="DS68" s="19">
        <f>'[1]XPT by commodity 2024'!KP15/1000</f>
        <v>0</v>
      </c>
      <c r="DT68" s="19">
        <f>'[1]XPT by commodity 2024'!KQ15/1000</f>
        <v>0</v>
      </c>
      <c r="DU68" s="19">
        <f>'[1]XPT by commodity 2024'!KR15/1000</f>
        <v>0</v>
      </c>
    </row>
    <row r="69" spans="1:320" s="3" customFormat="1" x14ac:dyDescent="0.2">
      <c r="B69" s="25" t="s">
        <v>36</v>
      </c>
      <c r="C69" s="19">
        <f>'[1]XPT by commodity 2024'!FZ50/1000</f>
        <v>5.95</v>
      </c>
      <c r="D69" s="19">
        <f>'[1]XPT by commodity 2024'!GA50/1000</f>
        <v>0</v>
      </c>
      <c r="E69" s="19">
        <f>'[1]XPT by commodity 2024'!GB50/1000</f>
        <v>0</v>
      </c>
      <c r="F69" s="19">
        <f>'[1]XPT by commodity 2024'!GC50/1000</f>
        <v>0.2346</v>
      </c>
      <c r="G69" s="19">
        <f>'[1]XPT by commodity 2024'!GD50/1000</f>
        <v>0</v>
      </c>
      <c r="H69" s="19">
        <f>'[1]XPT by commodity 2024'!GE50/1000</f>
        <v>4.5899999999999996E-2</v>
      </c>
      <c r="I69" s="19">
        <f>'[1]XPT by commodity 2024'!GF50/1000</f>
        <v>0.13953599999999999</v>
      </c>
      <c r="J69" s="19">
        <f>'[1]XPT by commodity 2024'!GG50/1000</f>
        <v>5.952312</v>
      </c>
      <c r="K69" s="19">
        <f>'[1]XPT by commodity 2024'!GH50/1000</f>
        <v>4.1310000000000002</v>
      </c>
      <c r="L69" s="19">
        <f>'[1]XPT by commodity 2024'!GI50/1000</f>
        <v>0</v>
      </c>
      <c r="M69" s="19">
        <f>'[1]XPT by commodity 2024'!GJ50/1000</f>
        <v>0</v>
      </c>
      <c r="N69" s="19">
        <f>'[1]XPT by commodity 2024'!GK50/1000</f>
        <v>0</v>
      </c>
      <c r="O69" s="19">
        <f>'[1]XPT by commodity 2024'!GL50/1000</f>
        <v>0</v>
      </c>
      <c r="P69" s="19">
        <f>'[1]XPT by commodity 2024'!GM50/1000</f>
        <v>0</v>
      </c>
      <c r="Q69" s="19">
        <f>'[1]XPT by commodity 2024'!GN50/1000</f>
        <v>0</v>
      </c>
      <c r="R69" s="19">
        <f>'[1]XPT by commodity 2024'!GO50/1000</f>
        <v>0</v>
      </c>
      <c r="S69" s="19">
        <f>'[1]XPT by commodity 2024'!GP50/1000</f>
        <v>0</v>
      </c>
      <c r="T69" s="19">
        <f>'[1]XPT by commodity 2024'!GQ50/1000</f>
        <v>0</v>
      </c>
      <c r="U69" s="19">
        <f>'[1]XPT by commodity 2024'!GR50/1000</f>
        <v>0</v>
      </c>
      <c r="V69" s="19">
        <f>'[1]XPT by commodity 2024'!GS50/1000</f>
        <v>5.7834000000000003</v>
      </c>
      <c r="W69" s="19">
        <f>'[1]XPT by commodity 2024'!GT50/1000</f>
        <v>2.8705860000000003</v>
      </c>
      <c r="X69" s="19">
        <f>'[1]XPT by commodity 2024'!GU50/1000</f>
        <v>0</v>
      </c>
      <c r="Y69" s="19">
        <f>'[1]XPT by commodity 2024'!GV50/1000</f>
        <v>13.606596000000001</v>
      </c>
      <c r="Z69" s="19">
        <f>'[1]XPT by commodity 2024'!GW50/1000</f>
        <v>0.71787599999999996</v>
      </c>
      <c r="AA69" s="19">
        <f>'[1]XPT by commodity 2024'!GX50/1000</f>
        <v>0</v>
      </c>
      <c r="AB69" s="19">
        <f>'[1]XPT by commodity 2024'!GY50/1000</f>
        <v>3.3690600000000002</v>
      </c>
      <c r="AC69" s="19">
        <f>'[1]XPT by commodity 2024'!GZ50/1000</f>
        <v>6.9988320000000002</v>
      </c>
      <c r="AD69" s="19">
        <f>'[1]XPT by commodity 2024'!HA50/1000</f>
        <v>0.37546199999999996</v>
      </c>
      <c r="AE69" s="19">
        <f>'[1]XPT by commodity 2024'!HB50/1000</f>
        <v>0.89046000000000003</v>
      </c>
      <c r="AF69" s="19">
        <f>'[1]XPT by commodity 2024'!HC50/1000</f>
        <v>0</v>
      </c>
      <c r="AG69" s="19">
        <f>'[1]XPT by commodity 2024'!HD50/1000</f>
        <v>13.749803999999999</v>
      </c>
      <c r="AH69" s="19">
        <f>'[1]XPT by commodity 2024'!HE50/1000</f>
        <v>0.55080000000000007</v>
      </c>
      <c r="AI69" s="19">
        <f>'[1]XPT by commodity 2024'!HF50/1000</f>
        <v>3.7445219999999999</v>
      </c>
      <c r="AJ69" s="19">
        <f>'[1]XPT by commodity 2024'!HG50/1000</f>
        <v>16.591932</v>
      </c>
      <c r="AK69" s="19">
        <f>'[1]XPT by commodity 2024'!HH50/1000</f>
        <v>5.5897019999999999</v>
      </c>
      <c r="AL69" s="19">
        <f>'[1]XPT by commodity 2024'!HI50/1000</f>
        <v>16.503803999999999</v>
      </c>
      <c r="AM69" s="19">
        <f>'[1]XPT by commodity 2024'!HJ50/1000</f>
        <v>0</v>
      </c>
      <c r="AN69" s="19">
        <f>'[1]XPT by commodity 2024'!HK50/1000</f>
        <v>0</v>
      </c>
      <c r="AO69" s="19">
        <f>'[1]XPT by commodity 2024'!HL50/1000</f>
        <v>22.95459</v>
      </c>
      <c r="AP69" s="19">
        <f>'[1]XPT by commodity 2024'!HM50/1000</f>
        <v>1.2943800000000001</v>
      </c>
      <c r="AQ69" s="19">
        <f>'[1]XPT by commodity 2024'!HN50/1000</f>
        <v>4.777272</v>
      </c>
      <c r="AR69" s="19">
        <f>'[1]XPT by commodity 2024'!HO50/1000</f>
        <v>0.62332200000000004</v>
      </c>
      <c r="AS69" s="19">
        <f>'[1]XPT by commodity 2024'!HP50/1000</f>
        <v>4.0125779999999995</v>
      </c>
      <c r="AT69" s="19">
        <f>'[1]XPT by commodity 2024'!HQ50/1000</f>
        <v>1.3907700000000001</v>
      </c>
      <c r="AU69" s="19">
        <f>'[1]XPT by commodity 2024'!HR50/1000</f>
        <v>17.329086</v>
      </c>
      <c r="AV69" s="19">
        <f>'[1]XPT by commodity 2024'!HS50/1000</f>
        <v>1.0511100000000002</v>
      </c>
      <c r="AW69" s="19">
        <f>'[1]XPT by commodity 2024'!HT50/1000</f>
        <v>1.0667160000000002</v>
      </c>
      <c r="AX69" s="19">
        <f>'[1]XPT by commodity 2024'!HU50/1000</f>
        <v>0</v>
      </c>
      <c r="AY69" s="19">
        <f>'[1]XPT by commodity 2024'!HV50/1000</f>
        <v>1.4790000000000001</v>
      </c>
      <c r="AZ69" s="19">
        <f>'[1]XPT by commodity 2024'!HW50/1000</f>
        <v>0.73099999999999998</v>
      </c>
      <c r="BA69" s="19">
        <f>'[1]XPT by commodity 2024'!HX50/1000</f>
        <v>6.7270000000000003</v>
      </c>
      <c r="BB69" s="19">
        <f>'[1]XPT by commodity 2024'!HY50/1000</f>
        <v>0.18</v>
      </c>
      <c r="BC69" s="19">
        <f>'[1]XPT by commodity 2024'!HZ50/1000</f>
        <v>0.54600000000000004</v>
      </c>
      <c r="BD69" s="19">
        <f>'[1]XPT by commodity 2024'!IA50/1000</f>
        <v>0</v>
      </c>
      <c r="BE69" s="19">
        <f>'[1]XPT by commodity 2024'!IB50/1000</f>
        <v>8.25</v>
      </c>
      <c r="BF69" s="19">
        <f>'[1]XPT by commodity 2024'!IC50/1000</f>
        <v>6.726</v>
      </c>
      <c r="BG69" s="19">
        <f>'[1]XPT by commodity 2024'!ID50/1000</f>
        <v>0</v>
      </c>
      <c r="BH69" s="19">
        <f>'[1]XPT by commodity 2024'!IE50/1000</f>
        <v>34.322000000000003</v>
      </c>
      <c r="BI69" s="19">
        <f>'[1]XPT by commodity 2024'!IF50/1000</f>
        <v>9.6300000000000008</v>
      </c>
      <c r="BJ69" s="19">
        <f>'[1]XPT by commodity 2024'!IG50/1000</f>
        <v>0</v>
      </c>
      <c r="BK69" s="19">
        <f>'[1]XPT by commodity 2024'!IH50/1000</f>
        <v>0</v>
      </c>
      <c r="BL69" s="19">
        <f>'[1]XPT by commodity 2024'!II50/1000</f>
        <v>0</v>
      </c>
      <c r="BM69" s="19">
        <f>'[1]XPT by commodity 2024'!IJ50/1000</f>
        <v>0</v>
      </c>
      <c r="BN69" s="19">
        <f>'[1]XPT by commodity 2024'!IK50/1000</f>
        <v>0</v>
      </c>
      <c r="BO69" s="19">
        <f>'[1]XPT by commodity 2024'!IL50/1000</f>
        <v>0</v>
      </c>
      <c r="BP69" s="19">
        <f>'[1]XPT by commodity 2024'!IM50/1000</f>
        <v>0</v>
      </c>
      <c r="BQ69" s="19">
        <f>'[1]XPT by commodity 2024'!IN50/1000</f>
        <v>0</v>
      </c>
      <c r="BR69" s="19">
        <f>'[1]XPT by commodity 2024'!IO50/1000</f>
        <v>0</v>
      </c>
      <c r="BS69" s="19">
        <f>'[1]XPT by commodity 2024'!IP50/1000</f>
        <v>0</v>
      </c>
      <c r="BT69" s="19">
        <f>'[1]XPT by commodity 2024'!IQ50/1000</f>
        <v>0</v>
      </c>
      <c r="BU69" s="19">
        <f>'[1]XPT by commodity 2024'!IR50/1000</f>
        <v>0</v>
      </c>
      <c r="BV69" s="19">
        <f>'[1]XPT by commodity 2024'!IS50/1000</f>
        <v>0</v>
      </c>
      <c r="BW69" s="19">
        <f>'[1]XPT by commodity 2024'!IT50/1000</f>
        <v>0</v>
      </c>
      <c r="BX69" s="19">
        <f>'[1]XPT by commodity 2024'!IU50/1000</f>
        <v>0.1</v>
      </c>
      <c r="BY69" s="19">
        <f>'[1]XPT by commodity 2024'!IV50/1000</f>
        <v>0</v>
      </c>
      <c r="BZ69" s="19">
        <f>'[1]XPT by commodity 2024'!IW50/1000</f>
        <v>2.5489999999999999</v>
      </c>
      <c r="CA69" s="19">
        <f>'[1]XPT by commodity 2024'!IX50/1000</f>
        <v>0.79</v>
      </c>
      <c r="CB69" s="19">
        <f>'[1]XPT by commodity 2024'!IY50/1000</f>
        <v>5.65</v>
      </c>
      <c r="CC69" s="19">
        <f>'[1]XPT by commodity 2024'!IZ50/1000</f>
        <v>0.55000000000000004</v>
      </c>
      <c r="CD69" s="19">
        <f>'[1]XPT by commodity 2024'!JA50/1000</f>
        <v>1.6167400000000001</v>
      </c>
      <c r="CE69" s="19">
        <f>'[1]XPT by commodity 2024'!JB50/1000</f>
        <v>1.7430000000000001</v>
      </c>
      <c r="CF69" s="19">
        <f>'[1]XPT by commodity 2024'!JC50/1000</f>
        <v>3.1589999999999998</v>
      </c>
      <c r="CG69" s="19">
        <f>'[1]XPT by commodity 2024'!JD50/1000</f>
        <v>4.165</v>
      </c>
      <c r="CH69" s="19">
        <f>'[1]XPT by commodity 2024'!JE50/1000</f>
        <v>2.82</v>
      </c>
      <c r="CI69" s="19">
        <f>'[1]XPT by commodity 2024'!JF50/1000</f>
        <v>0.1</v>
      </c>
      <c r="CJ69" s="19">
        <f>'[1]XPT by commodity 2024'!JG50/1000</f>
        <v>0.83</v>
      </c>
      <c r="CK69" s="19">
        <f>'[1]XPT by commodity 2024'!JH50/1000</f>
        <v>0.12</v>
      </c>
      <c r="CL69" s="19">
        <f>'[1]XPT by commodity 2024'!JI50/1000</f>
        <v>0.3</v>
      </c>
      <c r="CM69" s="19">
        <f>'[1]XPT by commodity 2024'!JJ50/1000</f>
        <v>16.490599999999997</v>
      </c>
      <c r="CN69" s="19">
        <f>'[1]XPT by commodity 2024'!JK50/1000</f>
        <v>12.3003</v>
      </c>
      <c r="CO69" s="19">
        <f>'[1]XPT by commodity 2024'!JL50/1000</f>
        <v>19.228300000000001</v>
      </c>
      <c r="CP69" s="19">
        <f>'[1]XPT by commodity 2024'!JM50/1000</f>
        <v>22.337730000000001</v>
      </c>
      <c r="CQ69" s="19">
        <f>'[1]XPT by commodity 2024'!JN50/1000</f>
        <v>29.3733</v>
      </c>
      <c r="CR69" s="19">
        <f>'[1]XPT by commodity 2024'!JO50/1000</f>
        <v>15.6234</v>
      </c>
      <c r="CS69" s="19">
        <f>'[1]XPT by commodity 2024'!JP50/1000</f>
        <v>29.967500000000001</v>
      </c>
      <c r="CT69" s="19">
        <f>'[1]XPT by commodity 2024'!JQ50/1000</f>
        <v>12.586399999999999</v>
      </c>
      <c r="CU69" s="19">
        <f>'[1]XPT by commodity 2024'!JR50/1000</f>
        <v>12.44018</v>
      </c>
      <c r="CV69" s="19">
        <f>'[1]XPT by commodity 2024'!JS50/1000</f>
        <v>6.3435500000000005</v>
      </c>
      <c r="CW69" s="19">
        <f>'[1]XPT by commodity 2024'!JT50/1000</f>
        <v>18.323400000000003</v>
      </c>
      <c r="CX69" s="19">
        <f>'[1]XPT by commodity 2024'!JU50/1000</f>
        <v>6.7023999999999999</v>
      </c>
      <c r="CY69" s="19">
        <f>'[1]XPT by commodity 2024'!JV50/1000</f>
        <v>8.0310000000000006</v>
      </c>
      <c r="CZ69" s="19">
        <f>'[1]XPT by commodity 2024'!JW50/1000</f>
        <v>14.400700000000001</v>
      </c>
      <c r="DA69" s="19">
        <f>'[1]XPT by commodity 2024'!JX50/1000</f>
        <v>21.557919999999999</v>
      </c>
      <c r="DB69" s="19">
        <f>'[1]XPT by commodity 2024'!JY50/1000</f>
        <v>9.9631099999999986</v>
      </c>
      <c r="DC69" s="19">
        <f>'[1]XPT by commodity 2024'!JZ50/1000</f>
        <v>18.843900000000001</v>
      </c>
      <c r="DD69" s="19">
        <f>'[1]XPT by commodity 2024'!KA50/1000</f>
        <v>11.68036</v>
      </c>
      <c r="DE69" s="19">
        <f>'[1]XPT by commodity 2024'!KB50/1000</f>
        <v>57.780440000000006</v>
      </c>
      <c r="DF69" s="19">
        <f>'[1]XPT by commodity 2024'!KC50/1000</f>
        <v>9.6240699999999997</v>
      </c>
      <c r="DG69" s="19">
        <f>'[1]XPT by commodity 2024'!KD50/1000</f>
        <v>10.192500000000001</v>
      </c>
      <c r="DH69" s="19">
        <f>'[1]XPT by commodity 2024'!KE50/1000</f>
        <v>12.626440000000001</v>
      </c>
      <c r="DI69" s="19">
        <f>'[1]XPT by commodity 2024'!KF50/1000</f>
        <v>7.8373400000000002</v>
      </c>
      <c r="DJ69" s="19">
        <f>'[1]XPT by commodity 2024'!KG50/1000</f>
        <v>15.03801</v>
      </c>
      <c r="DK69" s="19">
        <f>'[1]XPT by commodity 2024'!KH50/1000</f>
        <v>12.887</v>
      </c>
      <c r="DL69" s="19">
        <f>'[1]XPT by commodity 2024'!KI50/1000</f>
        <v>5.0991999999999997</v>
      </c>
      <c r="DM69" s="19">
        <f>'[1]XPT by commodity 2024'!KJ50/1000</f>
        <v>13.642959999999999</v>
      </c>
      <c r="DN69" s="19">
        <f>'[1]XPT by commodity 2024'!KK50/1000</f>
        <v>23.660360000000001</v>
      </c>
      <c r="DO69" s="19">
        <f>'[1]XPT by commodity 2024'!KL50/1000</f>
        <v>2.00596</v>
      </c>
      <c r="DP69" s="19">
        <f>'[1]XPT by commodity 2024'!KM50/1000</f>
        <v>54.517440000000001</v>
      </c>
      <c r="DQ69" s="19">
        <f>'[1]XPT by commodity 2024'!KN50/1000</f>
        <v>44.488109999999999</v>
      </c>
      <c r="DR69" s="19">
        <f>'[1]XPT by commodity 2024'!KO50/1000</f>
        <v>3.8544999999999998</v>
      </c>
      <c r="DS69" s="19">
        <f>'[1]XPT by commodity 2024'!KP50/1000</f>
        <v>5.8276000000000003</v>
      </c>
      <c r="DT69" s="19">
        <f>'[1]XPT by commodity 2024'!KQ50/1000</f>
        <v>74.18886280000001</v>
      </c>
      <c r="DU69" s="19">
        <f>'[1]XPT by commodity 2024'!KR50/1000</f>
        <v>13.832270000000001</v>
      </c>
    </row>
    <row r="70" spans="1:320" ht="13.5" customHeight="1" x14ac:dyDescent="0.2">
      <c r="B70" s="25" t="s">
        <v>37</v>
      </c>
      <c r="C70" s="26">
        <f>'[1]XPT by commodity 2024'!FZ49/1000</f>
        <v>0</v>
      </c>
      <c r="D70" s="26">
        <f>'[1]XPT by commodity 2024'!GA49/1000</f>
        <v>0</v>
      </c>
      <c r="E70" s="26">
        <f>'[1]XPT by commodity 2024'!GB49/1000</f>
        <v>0</v>
      </c>
      <c r="F70" s="26">
        <f>'[1]XPT by commodity 2024'!GC49/1000</f>
        <v>0</v>
      </c>
      <c r="G70" s="26">
        <f>'[1]XPT by commodity 2024'!GD49/1000</f>
        <v>0</v>
      </c>
      <c r="H70" s="26">
        <f>'[1]XPT by commodity 2024'!GE49/1000</f>
        <v>0</v>
      </c>
      <c r="I70" s="26">
        <f>'[1]XPT by commodity 2024'!GF49/1000</f>
        <v>0</v>
      </c>
      <c r="J70" s="26">
        <f>'[1]XPT by commodity 2024'!GG49/1000</f>
        <v>0</v>
      </c>
      <c r="K70" s="26">
        <f>'[1]XPT by commodity 2024'!GH49/1000</f>
        <v>0</v>
      </c>
      <c r="L70" s="26">
        <f>'[1]XPT by commodity 2024'!GI49/1000</f>
        <v>0</v>
      </c>
      <c r="M70" s="26">
        <f>'[1]XPT by commodity 2024'!GJ49/1000</f>
        <v>0</v>
      </c>
      <c r="N70" s="26">
        <f>'[1]XPT by commodity 2024'!GK49/1000</f>
        <v>0</v>
      </c>
      <c r="O70" s="26">
        <f>'[1]XPT by commodity 2024'!GL49/1000</f>
        <v>0</v>
      </c>
      <c r="P70" s="26">
        <f>'[1]XPT by commodity 2024'!GM49/1000</f>
        <v>0</v>
      </c>
      <c r="Q70" s="26">
        <f>'[1]XPT by commodity 2024'!GN49/1000</f>
        <v>0</v>
      </c>
      <c r="R70" s="26">
        <f>'[1]XPT by commodity 2024'!GO49/1000</f>
        <v>0</v>
      </c>
      <c r="S70" s="26">
        <f>'[1]XPT by commodity 2024'!GP49/1000</f>
        <v>0</v>
      </c>
      <c r="T70" s="26">
        <f>'[1]XPT by commodity 2024'!GQ49/1000</f>
        <v>8.5796280000000014</v>
      </c>
      <c r="U70" s="26">
        <f>'[1]XPT by commodity 2024'!GR49/1000</f>
        <v>0</v>
      </c>
      <c r="V70" s="26">
        <f>'[1]XPT by commodity 2024'!GS49/1000</f>
        <v>0</v>
      </c>
      <c r="W70" s="26">
        <f>'[1]XPT by commodity 2024'!GT49/1000</f>
        <v>0</v>
      </c>
      <c r="X70" s="26">
        <f>'[1]XPT by commodity 2024'!GU49/1000</f>
        <v>0</v>
      </c>
      <c r="Y70" s="26">
        <f>'[1]XPT by commodity 2024'!GV49/1000</f>
        <v>0</v>
      </c>
      <c r="Z70" s="26">
        <f>'[1]XPT by commodity 2024'!GW49/1000</f>
        <v>0</v>
      </c>
      <c r="AA70" s="26">
        <f>'[1]XPT by commodity 2024'!GX49/1000</f>
        <v>0</v>
      </c>
      <c r="AB70" s="26">
        <f>'[1]XPT by commodity 2024'!GY49/1000</f>
        <v>0</v>
      </c>
      <c r="AC70" s="26">
        <f>'[1]XPT by commodity 2024'!GZ49/1000</f>
        <v>0</v>
      </c>
      <c r="AD70" s="26">
        <f>'[1]XPT by commodity 2024'!HA49/1000</f>
        <v>0</v>
      </c>
      <c r="AE70" s="26">
        <f>'[1]XPT by commodity 2024'!HB49/1000</f>
        <v>0</v>
      </c>
      <c r="AF70" s="26">
        <f>'[1]XPT by commodity 2024'!HC49/1000</f>
        <v>0</v>
      </c>
      <c r="AG70" s="26">
        <f>'[1]XPT by commodity 2024'!HD49/1000</f>
        <v>0</v>
      </c>
      <c r="AH70" s="26">
        <f>'[1]XPT by commodity 2024'!HE49/1000</f>
        <v>0</v>
      </c>
      <c r="AI70" s="26">
        <f>'[1]XPT by commodity 2024'!HF49/1000</f>
        <v>0</v>
      </c>
      <c r="AJ70" s="26">
        <f>'[1]XPT by commodity 2024'!HG49/1000</f>
        <v>0</v>
      </c>
      <c r="AK70" s="26">
        <f>'[1]XPT by commodity 2024'!HH49/1000</f>
        <v>0</v>
      </c>
      <c r="AL70" s="26">
        <f>'[1]XPT by commodity 2024'!HI49/1000</f>
        <v>0</v>
      </c>
      <c r="AM70" s="26">
        <f>'[1]XPT by commodity 2024'!HJ49/1000</f>
        <v>7.4706840000000003</v>
      </c>
      <c r="AN70" s="26">
        <f>'[1]XPT by commodity 2024'!HK49/1000</f>
        <v>0</v>
      </c>
      <c r="AO70" s="26">
        <f>'[1]XPT by commodity 2024'!HL49/1000</f>
        <v>0</v>
      </c>
      <c r="AP70" s="26">
        <f>'[1]XPT by commodity 2024'!HM49/1000</f>
        <v>0</v>
      </c>
      <c r="AQ70" s="26">
        <f>'[1]XPT by commodity 2024'!HN49/1000</f>
        <v>0</v>
      </c>
      <c r="AR70" s="26">
        <f>'[1]XPT by commodity 2024'!HO49/1000</f>
        <v>0</v>
      </c>
      <c r="AS70" s="26">
        <f>'[1]XPT by commodity 2024'!HP49/1000</f>
        <v>0</v>
      </c>
      <c r="AT70" s="26">
        <f>'[1]XPT by commodity 2024'!HQ49/1000</f>
        <v>0</v>
      </c>
      <c r="AU70" s="26">
        <f>'[1]XPT by commodity 2024'!HR49/1000</f>
        <v>0</v>
      </c>
      <c r="AV70" s="26">
        <f>'[1]XPT by commodity 2024'!HS49/1000</f>
        <v>5.1362100000000002</v>
      </c>
      <c r="AW70" s="26">
        <f>'[1]XPT by commodity 2024'!HT49/1000</f>
        <v>0</v>
      </c>
      <c r="AX70" s="26">
        <f>'[1]XPT by commodity 2024'!HU49/1000</f>
        <v>34.186320000000002</v>
      </c>
      <c r="AY70" s="26">
        <f>'[1]XPT by commodity 2024'!HV49/1000</f>
        <v>0.123</v>
      </c>
      <c r="AZ70" s="26">
        <f>'[1]XPT by commodity 2024'!HW49/1000</f>
        <v>19.678000000000001</v>
      </c>
      <c r="BA70" s="26">
        <f>'[1]XPT by commodity 2024'!HX49/1000</f>
        <v>60.12</v>
      </c>
      <c r="BB70" s="26">
        <f>'[1]XPT by commodity 2024'!HY49/1000</f>
        <v>17.04</v>
      </c>
      <c r="BC70" s="26">
        <f>'[1]XPT by commodity 2024'!HZ49/1000</f>
        <v>0</v>
      </c>
      <c r="BD70" s="26">
        <f>'[1]XPT by commodity 2024'!IA49/1000</f>
        <v>15.928000000000001</v>
      </c>
      <c r="BE70" s="26">
        <f>'[1]XPT by commodity 2024'!IB49/1000</f>
        <v>8.5500000000000007</v>
      </c>
      <c r="BF70" s="26">
        <f>'[1]XPT by commodity 2024'!IC49/1000</f>
        <v>0</v>
      </c>
      <c r="BG70" s="26">
        <f>'[1]XPT by commodity 2024'!ID49/1000</f>
        <v>199.214</v>
      </c>
      <c r="BH70" s="26">
        <f>'[1]XPT by commodity 2024'!IE49/1000</f>
        <v>18.98</v>
      </c>
      <c r="BI70" s="26">
        <f>'[1]XPT by commodity 2024'!IF49/1000</f>
        <v>0.99099999999999999</v>
      </c>
      <c r="BJ70" s="26">
        <f>'[1]XPT by commodity 2024'!IG49/1000</f>
        <v>189.45209</v>
      </c>
      <c r="BK70" s="26">
        <f>'[1]XPT by commodity 2024'!IH49/1000</f>
        <v>9.0519999999999989E-2</v>
      </c>
      <c r="BL70" s="26">
        <f>'[1]XPT by commodity 2024'!II49/1000</f>
        <v>0</v>
      </c>
      <c r="BM70" s="26">
        <f>'[1]XPT by commodity 2024'!IJ49/1000</f>
        <v>0</v>
      </c>
      <c r="BN70" s="26">
        <f>'[1]XPT by commodity 2024'!IK49/1000</f>
        <v>0</v>
      </c>
      <c r="BO70" s="26">
        <f>'[1]XPT by commodity 2024'!IL49/1000</f>
        <v>43.779650000000004</v>
      </c>
      <c r="BP70" s="26">
        <f>'[1]XPT by commodity 2024'!IM49/1000</f>
        <v>0</v>
      </c>
      <c r="BQ70" s="26">
        <f>'[1]XPT by commodity 2024'!IN49/1000</f>
        <v>0</v>
      </c>
      <c r="BR70" s="26">
        <f>'[1]XPT by commodity 2024'!IO49/1000</f>
        <v>0</v>
      </c>
      <c r="BS70" s="26">
        <f>'[1]XPT by commodity 2024'!IP49/1000</f>
        <v>0</v>
      </c>
      <c r="BT70" s="26">
        <f>'[1]XPT by commodity 2024'!IQ49/1000</f>
        <v>0</v>
      </c>
      <c r="BU70" s="26">
        <f>'[1]XPT by commodity 2024'!IR49/1000</f>
        <v>0</v>
      </c>
      <c r="BV70" s="26">
        <f>'[1]XPT by commodity 2024'!IS49/1000</f>
        <v>0</v>
      </c>
      <c r="BW70" s="26">
        <f>'[1]XPT by commodity 2024'!IT49/1000</f>
        <v>0</v>
      </c>
      <c r="BX70" s="26">
        <f>'[1]XPT by commodity 2024'!IU49/1000</f>
        <v>0</v>
      </c>
      <c r="BY70" s="26">
        <f>'[1]XPT by commodity 2024'!IV49/1000</f>
        <v>0</v>
      </c>
      <c r="BZ70" s="26">
        <f>'[1]XPT by commodity 2024'!IW49/1000</f>
        <v>0</v>
      </c>
      <c r="CA70" s="26">
        <f>'[1]XPT by commodity 2024'!IX49/1000</f>
        <v>0</v>
      </c>
      <c r="CB70" s="26">
        <f>'[1]XPT by commodity 2024'!IY49/1000</f>
        <v>0</v>
      </c>
      <c r="CC70" s="26">
        <f>'[1]XPT by commodity 2024'!IZ49/1000</f>
        <v>0</v>
      </c>
      <c r="CD70" s="26">
        <f>'[1]XPT by commodity 2024'!JA49/1000</f>
        <v>0</v>
      </c>
      <c r="CE70" s="26">
        <f>'[1]XPT by commodity 2024'!JB49/1000</f>
        <v>215.85912999999999</v>
      </c>
      <c r="CF70" s="26">
        <f>'[1]XPT by commodity 2024'!JC49/1000</f>
        <v>0</v>
      </c>
      <c r="CG70" s="26">
        <f>'[1]XPT by commodity 2024'!JD49/1000</f>
        <v>0</v>
      </c>
      <c r="CH70" s="26">
        <f>'[1]XPT by commodity 2024'!JE49/1000</f>
        <v>0</v>
      </c>
      <c r="CI70" s="26">
        <f>'[1]XPT by commodity 2024'!JF49/1000</f>
        <v>0</v>
      </c>
      <c r="CJ70" s="26">
        <f>'[1]XPT by commodity 2024'!JG49/1000</f>
        <v>0</v>
      </c>
      <c r="CK70" s="26">
        <f>'[1]XPT by commodity 2024'!JH49/1000</f>
        <v>0</v>
      </c>
      <c r="CL70" s="26">
        <f>'[1]XPT by commodity 2024'!JI49/1000</f>
        <v>13.519</v>
      </c>
      <c r="CM70" s="26">
        <f>'[1]XPT by commodity 2024'!JJ49/1000</f>
        <v>2.1</v>
      </c>
      <c r="CN70" s="26">
        <f>'[1]XPT by commodity 2024'!JK49/1000</f>
        <v>4.4240000000000004</v>
      </c>
      <c r="CO70" s="26">
        <f>'[1]XPT by commodity 2024'!JL49/1000</f>
        <v>2.4655</v>
      </c>
      <c r="CP70" s="26">
        <f>'[1]XPT by commodity 2024'!JM49/1000</f>
        <v>2.75</v>
      </c>
      <c r="CQ70" s="26">
        <f>'[1]XPT by commodity 2024'!JN49/1000</f>
        <v>15.918419999999999</v>
      </c>
      <c r="CR70" s="26">
        <f>'[1]XPT by commodity 2024'!JO49/1000</f>
        <v>12.767200000000001</v>
      </c>
      <c r="CS70" s="26">
        <f>'[1]XPT by commodity 2024'!JP49/1000</f>
        <v>7.1876999999999995</v>
      </c>
      <c r="CT70" s="26">
        <f>'[1]XPT by commodity 2024'!JQ49/1000</f>
        <v>9.0688999999999993</v>
      </c>
      <c r="CU70" s="26">
        <f>'[1]XPT by commodity 2024'!JR49/1000</f>
        <v>3.0904000000000003</v>
      </c>
      <c r="CV70" s="26">
        <f>'[1]XPT by commodity 2024'!JS49/1000</f>
        <v>7.9598000000000004</v>
      </c>
      <c r="CW70" s="26">
        <f>'[1]XPT by commodity 2024'!JT49/1000</f>
        <v>106.6131</v>
      </c>
      <c r="CX70" s="26">
        <f>'[1]XPT by commodity 2024'!JU49/1000</f>
        <v>5.6620900000000001</v>
      </c>
      <c r="CY70" s="26">
        <f>'[1]XPT by commodity 2024'!JV49/1000</f>
        <v>3.2277</v>
      </c>
      <c r="CZ70" s="26">
        <f>'[1]XPT by commodity 2024'!JW49/1000</f>
        <v>2.4015</v>
      </c>
      <c r="DA70" s="26">
        <f>'[1]XPT by commodity 2024'!JX49/1000</f>
        <v>7.3495299999999997</v>
      </c>
      <c r="DB70" s="26">
        <f>'[1]XPT by commodity 2024'!JY49/1000</f>
        <v>4.8636899999999992</v>
      </c>
      <c r="DC70" s="26">
        <f>'[1]XPT by commodity 2024'!JZ49/1000</f>
        <v>9.1937000000000015</v>
      </c>
      <c r="DD70" s="26">
        <f>'[1]XPT by commodity 2024'!KA49/1000</f>
        <v>7.2538999999999998</v>
      </c>
      <c r="DE70" s="26">
        <f>'[1]XPT by commodity 2024'!KB49/1000</f>
        <v>8.6700999999999997</v>
      </c>
      <c r="DF70" s="26">
        <f>'[1]XPT by commodity 2024'!KC49/1000</f>
        <v>2.7454999999999998</v>
      </c>
      <c r="DG70" s="26">
        <f>'[1]XPT by commodity 2024'!KD49/1000</f>
        <v>20.881720000000001</v>
      </c>
      <c r="DH70" s="26">
        <f>'[1]XPT by commodity 2024'!KE49/1000</f>
        <v>5.6333000000000002</v>
      </c>
      <c r="DI70" s="26">
        <f>'[1]XPT by commodity 2024'!KF49/1000</f>
        <v>7.3201599999999996</v>
      </c>
      <c r="DJ70" s="26">
        <f>'[1]XPT by commodity 2024'!KG49/1000</f>
        <v>6.9166000000000007</v>
      </c>
      <c r="DK70" s="26">
        <f>'[1]XPT by commodity 2024'!KH49/1000</f>
        <v>12.02886</v>
      </c>
      <c r="DL70" s="26">
        <f>'[1]XPT by commodity 2024'!KI49/1000</f>
        <v>30.24053</v>
      </c>
      <c r="DM70" s="26">
        <f>'[1]XPT by commodity 2024'!KJ49/1000</f>
        <v>11.218200000000001</v>
      </c>
      <c r="DN70" s="26">
        <f>'[1]XPT by commodity 2024'!KK49/1000</f>
        <v>16.76905</v>
      </c>
      <c r="DO70" s="26">
        <f>'[1]XPT by commodity 2024'!KL49/1000</f>
        <v>4.5616899999999996</v>
      </c>
      <c r="DP70" s="26">
        <f>'[1]XPT by commodity 2024'!KM49/1000</f>
        <v>5.2994599999999998</v>
      </c>
      <c r="DQ70" s="26">
        <f>'[1]XPT by commodity 2024'!KN49/1000</f>
        <v>11.30794</v>
      </c>
      <c r="DR70" s="26">
        <f>'[1]XPT by commodity 2024'!KO49/1000</f>
        <v>6.1585700000000001</v>
      </c>
      <c r="DS70" s="26">
        <f>'[1]XPT by commodity 2024'!KP49/1000</f>
        <v>2.73685</v>
      </c>
      <c r="DT70" s="26">
        <f>'[1]XPT by commodity 2024'!KQ49/1000</f>
        <v>9.7735599999999998</v>
      </c>
      <c r="DU70" s="26">
        <f>'[1]XPT by commodity 2024'!KR49/1000</f>
        <v>40.211539999999999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</row>
    <row r="72" spans="1:320" x14ac:dyDescent="0.2">
      <c r="B72" s="31" t="s">
        <v>38</v>
      </c>
      <c r="C72" s="32">
        <f>'[1]XPT by commodity 2024'!FZ56/1000</f>
        <v>1414.3566499999999</v>
      </c>
      <c r="D72" s="32">
        <f>'[1]XPT by commodity 2024'!GA56/1000</f>
        <v>2099.4430499999999</v>
      </c>
      <c r="E72" s="32">
        <f>'[1]XPT by commodity 2024'!GB56/1000</f>
        <v>2306.0780499999996</v>
      </c>
      <c r="F72" s="32">
        <f>'[1]XPT by commodity 2024'!GC56/1000</f>
        <v>2267.6962999999996</v>
      </c>
      <c r="G72" s="32">
        <f>'[1]XPT by commodity 2024'!GD56/1000</f>
        <v>3259.4601499999999</v>
      </c>
      <c r="H72" s="32">
        <f>'[1]XPT by commodity 2024'!GE56/1000</f>
        <v>3813.5216</v>
      </c>
      <c r="I72" s="32">
        <f>'[1]XPT by commodity 2024'!GF56/1000</f>
        <v>8551.1406239999997</v>
      </c>
      <c r="J72" s="32">
        <f>'[1]XPT by commodity 2024'!GG56/1000</f>
        <v>5543.4348</v>
      </c>
      <c r="K72" s="32">
        <f>'[1]XPT by commodity 2024'!GH56/1000</f>
        <v>7322.8235760000007</v>
      </c>
      <c r="L72" s="32">
        <f>'[1]XPT by commodity 2024'!GI56/1000</f>
        <v>5519.4795899999999</v>
      </c>
      <c r="M72" s="32">
        <f>'[1]XPT by commodity 2024'!GJ56/1000</f>
        <v>4584.9840480000003</v>
      </c>
      <c r="N72" s="32">
        <f>'[1]XPT by commodity 2024'!GK56/1000</f>
        <v>3253.6995300000003</v>
      </c>
      <c r="O72" s="32">
        <f>'[1]XPT by commodity 2024'!GL56/1000</f>
        <v>5312.2126320000007</v>
      </c>
      <c r="P72" s="32">
        <f>'[1]XPT by commodity 2024'!GM56/1000</f>
        <v>3432.7370700000001</v>
      </c>
      <c r="Q72" s="32">
        <f>'[1]XPT by commodity 2024'!GN56/1000</f>
        <v>4036.339512</v>
      </c>
      <c r="R72" s="32">
        <f>'[1]XPT by commodity 2024'!GO56/1000</f>
        <v>3093.2358840000002</v>
      </c>
      <c r="S72" s="32">
        <f>'[1]XPT by commodity 2024'!GP56/1000</f>
        <v>5847.0210719999995</v>
      </c>
      <c r="T72" s="32">
        <f>'[1]XPT by commodity 2024'!GQ56/1000</f>
        <v>5161.1970420000007</v>
      </c>
      <c r="U72" s="32">
        <f>'[1]XPT by commodity 2024'!GR56/1000</f>
        <v>4285.2102300000006</v>
      </c>
      <c r="V72" s="32">
        <f>'[1]XPT by commodity 2024'!GS56/1000</f>
        <v>6358.7904660000004</v>
      </c>
      <c r="W72" s="32">
        <f>'[1]XPT by commodity 2024'!GT56/1000</f>
        <v>8223.860772</v>
      </c>
      <c r="X72" s="32">
        <f>'[1]XPT by commodity 2024'!GU56/1000</f>
        <v>6661.4293619999999</v>
      </c>
      <c r="Y72" s="32">
        <f>'[1]XPT by commodity 2024'!GV56/1000</f>
        <v>3877.2950940000001</v>
      </c>
      <c r="Z72" s="32">
        <f>'[1]XPT by commodity 2024'!GW56/1000</f>
        <v>4326.6414060000006</v>
      </c>
      <c r="AA72" s="32">
        <f>'[1]XPT by commodity 2024'!GX56/1000</f>
        <v>3035.5946639999997</v>
      </c>
      <c r="AB72" s="32">
        <f>'[1]XPT by commodity 2024'!GY56/1000</f>
        <v>2820.4218900000001</v>
      </c>
      <c r="AC72" s="32">
        <f>'[1]XPT by commodity 2024'!GZ56/1000</f>
        <v>4337.6537340000004</v>
      </c>
      <c r="AD72" s="32">
        <f>'[1]XPT by commodity 2024'!HA56/1000</f>
        <v>3332.5226819999998</v>
      </c>
      <c r="AE72" s="32">
        <f>'[1]XPT by commodity 2024'!HB56/1000</f>
        <v>4284.3500640000002</v>
      </c>
      <c r="AF72" s="32">
        <f>'[1]XPT by commodity 2024'!HC56/1000</f>
        <v>8644.5361080000002</v>
      </c>
      <c r="AG72" s="32">
        <f>'[1]XPT by commodity 2024'!HD56/1000</f>
        <v>5483.6087400000006</v>
      </c>
      <c r="AH72" s="32">
        <f>'[1]XPT by commodity 2024'!HE56/1000</f>
        <v>5250.4881480000004</v>
      </c>
      <c r="AI72" s="32">
        <f>'[1]XPT by commodity 2024'!HF56/1000</f>
        <v>5851.1961359999996</v>
      </c>
      <c r="AJ72" s="32">
        <f>'[1]XPT by commodity 2024'!HG56/1000</f>
        <v>4522.9070520000005</v>
      </c>
      <c r="AK72" s="32">
        <f>'[1]XPT by commodity 2024'!HH56/1000</f>
        <v>4569.389064</v>
      </c>
      <c r="AL72" s="32">
        <f>'[1]XPT by commodity 2024'!HI56/1000</f>
        <v>4525.2194939999999</v>
      </c>
      <c r="AM72" s="32">
        <f>'[1]XPT by commodity 2024'!HJ56/1000</f>
        <v>3291.6039999999998</v>
      </c>
      <c r="AN72" s="32">
        <f>'[1]XPT by commodity 2024'!HK56/1000</f>
        <v>3194.5674779999999</v>
      </c>
      <c r="AO72" s="32">
        <f>'[1]XPT by commodity 2024'!HL56/1000</f>
        <v>3569.6696219999999</v>
      </c>
      <c r="AP72" s="32">
        <f>'[1]XPT by commodity 2024'!HM56/1000</f>
        <v>3824.2126619999999</v>
      </c>
      <c r="AQ72" s="32">
        <f>'[1]XPT by commodity 2024'!HN56/1000</f>
        <v>4348.2254220000004</v>
      </c>
      <c r="AR72" s="32">
        <f>'[1]XPT by commodity 2024'!HO56/1000</f>
        <v>4814.9522280000001</v>
      </c>
      <c r="AS72" s="32">
        <f>'[1]XPT by commodity 2024'!HP56/1000</f>
        <v>7415.4332520000007</v>
      </c>
      <c r="AT72" s="32">
        <f>'[1]XPT by commodity 2024'!HQ56/1000</f>
        <v>7862.5892160000003</v>
      </c>
      <c r="AU72" s="32">
        <f>'[1]XPT by commodity 2024'!HR56/1000</f>
        <v>7848.9541620000009</v>
      </c>
      <c r="AV72" s="32">
        <f>'[1]XPT by commodity 2024'!HS56/1000</f>
        <v>6036.7854419999994</v>
      </c>
      <c r="AW72" s="32">
        <f>'[1]XPT by commodity 2024'!HT56/1000</f>
        <v>6906.589524</v>
      </c>
      <c r="AX72" s="32">
        <f>'[1]XPT by commodity 2024'!HU56/1000</f>
        <v>6622.7780000000002</v>
      </c>
      <c r="AY72" s="32">
        <f>'[1]XPT by commodity 2024'!HV56/1000</f>
        <v>8869.3130000000001</v>
      </c>
      <c r="AZ72" s="32">
        <f>'[1]XPT by commodity 2024'!HW56/1000</f>
        <v>5222.2669999999998</v>
      </c>
      <c r="BA72" s="32">
        <f>'[1]XPT by commodity 2024'!HX56/1000</f>
        <v>7767.1369999999997</v>
      </c>
      <c r="BB72" s="32">
        <f>'[1]XPT by commodity 2024'!HY56/1000</f>
        <v>4573.6289999999999</v>
      </c>
      <c r="BC72" s="32">
        <f>'[1]XPT by commodity 2024'!HZ56/1000</f>
        <v>6531.3860000000004</v>
      </c>
      <c r="BD72" s="32">
        <f>'[1]XPT by commodity 2024'!IA56/1000</f>
        <v>10539.415000000001</v>
      </c>
      <c r="BE72" s="32">
        <f>'[1]XPT by commodity 2024'!IB56/1000</f>
        <v>8400.4470000000001</v>
      </c>
      <c r="BF72" s="32">
        <f>'[1]XPT by commodity 2024'!IC56/1000</f>
        <v>10444.996999999999</v>
      </c>
      <c r="BG72" s="32">
        <f>'[1]XPT by commodity 2024'!ID56/1000</f>
        <v>8568.2000000000007</v>
      </c>
      <c r="BH72" s="32">
        <f>'[1]XPT by commodity 2024'!IE56/1000</f>
        <v>10045.614</v>
      </c>
      <c r="BI72" s="32">
        <f>'[1]XPT by commodity 2024'!IF56/1000</f>
        <v>5885.509</v>
      </c>
      <c r="BJ72" s="32">
        <f>'[1]XPT by commodity 2024'!IG56/1000</f>
        <v>5891.6913299999997</v>
      </c>
      <c r="BK72" s="32">
        <f>'[1]XPT by commodity 2024'!IH56/1000</f>
        <v>5720.5006100000001</v>
      </c>
      <c r="BL72" s="32">
        <f>'[1]XPT by commodity 2024'!II56/1000</f>
        <v>2907.5111738884366</v>
      </c>
      <c r="BM72" s="32">
        <f>'[1]XPT by commodity 2024'!IJ56/1000</f>
        <v>3631.5713400000004</v>
      </c>
      <c r="BN72" s="32">
        <f>'[1]XPT by commodity 2024'!IK56/1000</f>
        <v>3499.8314499999997</v>
      </c>
      <c r="BO72" s="32">
        <f>'[1]XPT by commodity 2024'!IL56/1000</f>
        <v>5451.3049200000014</v>
      </c>
      <c r="BP72" s="32">
        <f>'[1]XPT by commodity 2024'!IM56/1000</f>
        <v>4078.2154500000001</v>
      </c>
      <c r="BQ72" s="32">
        <f>'[1]XPT by commodity 2024'!IN56/1000</f>
        <v>9654.5522799999999</v>
      </c>
      <c r="BR72" s="32">
        <f>'[1]XPT by commodity 2024'!IO56/1000</f>
        <v>4788.8508899999997</v>
      </c>
      <c r="BS72" s="32">
        <f>'[1]XPT by commodity 2024'!IP56/1000</f>
        <v>4542.0424400000002</v>
      </c>
      <c r="BT72" s="32">
        <f>'[1]XPT by commodity 2024'!IQ56/1000</f>
        <v>6797.9608000000017</v>
      </c>
      <c r="BU72" s="32">
        <f>'[1]XPT by commodity 2024'!IR56/1000</f>
        <v>4425.0289499999999</v>
      </c>
      <c r="BV72" s="32">
        <f>'[1]XPT by commodity 2024'!IS56/1000</f>
        <v>6579.4869000000008</v>
      </c>
      <c r="BW72" s="32">
        <f>'[1]XPT by commodity 2024'!IT56/1000</f>
        <v>3267.9918900000002</v>
      </c>
      <c r="BX72" s="32">
        <f>'[1]XPT by commodity 2024'!IU56/1000</f>
        <v>4206.6052600000003</v>
      </c>
      <c r="BY72" s="32">
        <f>'[1]XPT by commodity 2024'!IV56/1000</f>
        <v>7706.9189300000025</v>
      </c>
      <c r="BZ72" s="32">
        <f>'[1]XPT by commodity 2024'!IW56/1000</f>
        <v>2338.5272799999993</v>
      </c>
      <c r="CA72" s="32">
        <f>'[1]XPT by commodity 2024'!IX56/1000</f>
        <v>5108.5332500000004</v>
      </c>
      <c r="CB72" s="32">
        <f>'[1]XPT by commodity 2024'!IY56/1000</f>
        <v>5464.8021100000005</v>
      </c>
      <c r="CC72" s="32">
        <f>'[1]XPT by commodity 2024'!IZ56/1000</f>
        <v>2849.9501500000001</v>
      </c>
      <c r="CD72" s="32">
        <f>'[1]XPT by commodity 2024'!JA56/1000</f>
        <v>2991.8712700000001</v>
      </c>
      <c r="CE72" s="32">
        <f>'[1]XPT by commodity 2024'!JB56/1000</f>
        <v>4291.2337300000008</v>
      </c>
      <c r="CF72" s="32">
        <f>'[1]XPT by commodity 2024'!JC56/1000</f>
        <v>3331.2110600000005</v>
      </c>
      <c r="CG72" s="32">
        <f>'[1]XPT by commodity 2024'!JD56/1000</f>
        <v>5078.3673600000002</v>
      </c>
      <c r="CH72" s="32">
        <f>'[1]XPT by commodity 2024'!JE56/1000</f>
        <v>5286.2056299999995</v>
      </c>
      <c r="CI72" s="32">
        <f>'[1]XPT by commodity 2024'!JF56/1000</f>
        <v>3140.9711499999976</v>
      </c>
      <c r="CJ72" s="32">
        <f>'[1]XPT by commodity 2024'!JG56/1000</f>
        <v>7958.5351100000007</v>
      </c>
      <c r="CK72" s="32">
        <f>'[1]XPT by commodity 2024'!JH56/1000</f>
        <v>4064.2184600000001</v>
      </c>
      <c r="CL72" s="32">
        <f>'[1]XPT by commodity 2024'!JI56/1000</f>
        <v>4153.0145700000012</v>
      </c>
      <c r="CM72" s="32">
        <f>'[1]XPT by commodity 2024'!JJ56/1000</f>
        <v>7370.0531699999965</v>
      </c>
      <c r="CN72" s="32">
        <f>'[1]XPT by commodity 2024'!JK56/1000</f>
        <v>3341.6574299999979</v>
      </c>
      <c r="CO72" s="32">
        <f>'[1]XPT by commodity 2024'!JL56/1000</f>
        <v>4654.1862899999996</v>
      </c>
      <c r="CP72" s="32">
        <f>'[1]XPT by commodity 2024'!JM56/1000</f>
        <v>4971.3190600000007</v>
      </c>
      <c r="CQ72" s="32">
        <f>'[1]XPT by commodity 2024'!JN56/1000</f>
        <v>7290.5466799999995</v>
      </c>
      <c r="CR72" s="32">
        <f>'[1]XPT by commodity 2024'!JO56/1000</f>
        <v>4388.387660000004</v>
      </c>
      <c r="CS72" s="32">
        <f>'[1]XPT by commodity 2024'!JP56/1000</f>
        <v>5930.9209999999994</v>
      </c>
      <c r="CT72" s="32">
        <f>'[1]XPT by commodity 2024'!JQ56/1000</f>
        <v>5043.5829400000021</v>
      </c>
      <c r="CU72" s="32">
        <f>'[1]XPT by commodity 2024'!JR56/1000</f>
        <v>3653.8703399999999</v>
      </c>
      <c r="CV72" s="32">
        <f>'[1]XPT by commodity 2024'!JS56/1000</f>
        <v>3684.8557200000005</v>
      </c>
      <c r="CW72" s="32">
        <f>'[1]XPT by commodity 2024'!JT56/1000</f>
        <v>5377.5210399999996</v>
      </c>
      <c r="CX72" s="32">
        <f>'[1]XPT by commodity 2024'!JU56/1000</f>
        <v>2996.36996</v>
      </c>
      <c r="CY72" s="32">
        <f>'[1]XPT by commodity 2024'!JV56/1000</f>
        <v>4179.1737600000033</v>
      </c>
      <c r="CZ72" s="32">
        <f>'[1]XPT by commodity 2024'!JW56/1000</f>
        <v>1868.4713399999991</v>
      </c>
      <c r="DA72" s="32">
        <f>'[1]XPT by commodity 2024'!JX56/1000</f>
        <v>4341.5639800000008</v>
      </c>
      <c r="DB72" s="32">
        <f>'[1]XPT by commodity 2024'!JY56/1000</f>
        <v>4096.1837700000024</v>
      </c>
      <c r="DC72" s="32">
        <f>'[1]XPT by commodity 2024'!JZ56/1000</f>
        <v>4353.4282100000028</v>
      </c>
      <c r="DD72" s="32">
        <f>'[1]XPT by commodity 2024'!KA56/1000</f>
        <v>3764.0199500000003</v>
      </c>
      <c r="DE72" s="32">
        <f>'[1]XPT by commodity 2024'!KB56/1000</f>
        <v>3170.5724000000005</v>
      </c>
      <c r="DF72" s="32">
        <f>'[1]XPT by commodity 2024'!KC56/1000</f>
        <v>5189.8142400000015</v>
      </c>
      <c r="DG72" s="32">
        <f>'[1]XPT by commodity 2024'!KD56/1000</f>
        <v>1458.4890900000009</v>
      </c>
      <c r="DH72" s="32">
        <f>'[1]XPT by commodity 2024'!KE56/1000</f>
        <v>3308.7459799999997</v>
      </c>
      <c r="DI72" s="32">
        <f>'[1]XPT by commodity 2024'!KF56/1000</f>
        <v>3650.1868200000013</v>
      </c>
      <c r="DJ72" s="32">
        <f>'[1]XPT by commodity 2024'!KG56/1000</f>
        <v>2493.36022</v>
      </c>
      <c r="DK72" s="32">
        <f>'[1]XPT by commodity 2024'!KH56/1000</f>
        <v>2520.0662800000005</v>
      </c>
      <c r="DL72" s="32">
        <f>'[1]XPT by commodity 2024'!KI56/1000</f>
        <v>1841.4871000000003</v>
      </c>
      <c r="DM72" s="32">
        <f>'[1]XPT by commodity 2024'!KJ56/1000</f>
        <v>1592.9103299999999</v>
      </c>
      <c r="DN72" s="32">
        <f>'[1]XPT by commodity 2024'!KK56/1000</f>
        <v>2422.5315200000009</v>
      </c>
      <c r="DO72" s="32">
        <f>'[1]XPT by commodity 2024'!KL56/1000</f>
        <v>2065.0888499999996</v>
      </c>
      <c r="DP72" s="32">
        <f>'[1]XPT by commodity 2024'!KM56/1000</f>
        <v>2091.5220200000003</v>
      </c>
      <c r="DQ72" s="32">
        <f>'[1]XPT by commodity 2024'!KN56/1000</f>
        <v>4029.0289600000001</v>
      </c>
      <c r="DR72" s="32">
        <f>'[1]XPT by commodity 2024'!KO56/1000</f>
        <v>1001.0275400000005</v>
      </c>
      <c r="DS72" s="32">
        <f>'[1]XPT by commodity 2024'!KP56/1000</f>
        <v>952.1561300000003</v>
      </c>
      <c r="DT72" s="32">
        <f>'[1]XPT by commodity 2024'!KQ56/1000</f>
        <v>1166.0721199999998</v>
      </c>
      <c r="DU72" s="32">
        <f>'[1]XPT by commodity 2024'!KR56/1000</f>
        <v>2337.3274800000008</v>
      </c>
    </row>
    <row r="73" spans="1:320" x14ac:dyDescent="0.2">
      <c r="B73" s="12" t="s">
        <v>39</v>
      </c>
      <c r="C73" s="13">
        <f>'[1]XPT by commodity 2024'!FZ57/1000</f>
        <v>3218.2862</v>
      </c>
      <c r="D73" s="13">
        <f>'[1]XPT by commodity 2024'!GA57/1000</f>
        <v>3106.5186699999999</v>
      </c>
      <c r="E73" s="13">
        <f>'[1]XPT by commodity 2024'!GB57/1000</f>
        <v>2161.6792</v>
      </c>
      <c r="F73" s="13">
        <f>'[1]XPT by commodity 2024'!GC57/1000</f>
        <v>2170.9211</v>
      </c>
      <c r="G73" s="13">
        <f>'[1]XPT by commodity 2024'!GD57/1000</f>
        <v>3062.9321800000002</v>
      </c>
      <c r="H73" s="13">
        <f>'[1]XPT by commodity 2024'!GE57/1000</f>
        <v>3149.6867999999999</v>
      </c>
      <c r="I73" s="13">
        <f>'[1]XPT by commodity 2024'!GF57/1000</f>
        <v>3420.45516</v>
      </c>
      <c r="J73" s="13">
        <f>'[1]XPT by commodity 2024'!GG57/1000</f>
        <v>4050.2239359999999</v>
      </c>
      <c r="K73" s="13">
        <f>'[1]XPT by commodity 2024'!GH57/1000</f>
        <v>3525.6140440000004</v>
      </c>
      <c r="L73" s="13">
        <f>'[1]XPT by commodity 2024'!GI57/1000</f>
        <v>2891.4477579999998</v>
      </c>
      <c r="M73" s="13">
        <f>'[1]XPT by commodity 2024'!GJ57/1000</f>
        <v>2999.7712340000003</v>
      </c>
      <c r="N73" s="13">
        <f>'[1]XPT by commodity 2024'!GK57/1000</f>
        <v>3425.2629660000002</v>
      </c>
      <c r="O73" s="13">
        <f>'[1]XPT by commodity 2024'!GL57/1000</f>
        <v>2654.97019</v>
      </c>
      <c r="P73" s="13">
        <f>'[1]XPT by commodity 2024'!GM57/1000</f>
        <v>2128.3162400000001</v>
      </c>
      <c r="Q73" s="13">
        <f>'[1]XPT by commodity 2024'!GN57/1000</f>
        <v>1642.3967640000001</v>
      </c>
      <c r="R73" s="13">
        <f>'[1]XPT by commodity 2024'!GO57/1000</f>
        <v>2908.1067820000003</v>
      </c>
      <c r="S73" s="13">
        <f>'[1]XPT by commodity 2024'!GP57/1000</f>
        <v>2223.0830820000001</v>
      </c>
      <c r="T73" s="13">
        <f>'[1]XPT by commodity 2024'!GQ57/1000</f>
        <v>3003.9970197400003</v>
      </c>
      <c r="U73" s="13">
        <f>'[1]XPT by commodity 2024'!GR57/1000</f>
        <v>3563.5390940000007</v>
      </c>
      <c r="V73" s="13">
        <f>'[1]XPT by commodity 2024'!GS57/1000</f>
        <v>3249.9546519999999</v>
      </c>
      <c r="W73" s="13">
        <f>'[1]XPT by commodity 2024'!GT57/1000</f>
        <v>3184.7037</v>
      </c>
      <c r="X73" s="13">
        <f>'[1]XPT by commodity 2024'!GU57/1000</f>
        <v>2688.9641476000002</v>
      </c>
      <c r="Y73" s="13">
        <f>'[1]XPT by commodity 2024'!GV57/1000</f>
        <v>2423.0205294000002</v>
      </c>
      <c r="Z73" s="13">
        <f>'[1]XPT by commodity 2024'!GW57/1000</f>
        <v>2507.1929531999999</v>
      </c>
      <c r="AA73" s="13">
        <f>'[1]XPT by commodity 2024'!GX57/1000</f>
        <v>3264.9066979999998</v>
      </c>
      <c r="AB73" s="13">
        <f>'[1]XPT by commodity 2024'!GY57/1000</f>
        <v>2706.1897220000001</v>
      </c>
      <c r="AC73" s="13">
        <f>'[1]XPT by commodity 2024'!GZ57/1000</f>
        <v>2670.8322540000004</v>
      </c>
      <c r="AD73" s="13">
        <f>'[1]XPT by commodity 2024'!HA57/1000</f>
        <v>2058.5594660000002</v>
      </c>
      <c r="AE73" s="13">
        <f>'[1]XPT by commodity 2024'!HB57/1000</f>
        <v>3856.8664493000001</v>
      </c>
      <c r="AF73" s="13">
        <f>'[1]XPT by commodity 2024'!HC57/1000</f>
        <v>3957.9233079999999</v>
      </c>
      <c r="AG73" s="13">
        <f>'[1]XPT by commodity 2024'!HD57/1000</f>
        <v>3261.295662</v>
      </c>
      <c r="AH73" s="13">
        <f>'[1]XPT by commodity 2024'!HE57/1000</f>
        <v>3162.6768540000003</v>
      </c>
      <c r="AI73" s="13">
        <f>'[1]XPT by commodity 2024'!HF57/1000</f>
        <v>3809.0043539999997</v>
      </c>
      <c r="AJ73" s="13">
        <f>'[1]XPT by commodity 2024'!HG57/1000</f>
        <v>3213.514964</v>
      </c>
      <c r="AK73" s="13">
        <f>'[1]XPT by commodity 2024'!HH57/1000</f>
        <v>3022.8205820000003</v>
      </c>
      <c r="AL73" s="13">
        <f>'[1]XPT by commodity 2024'!HI57/1000</f>
        <v>3631.927874</v>
      </c>
      <c r="AM73" s="13">
        <f>'[1]XPT by commodity 2024'!HJ57/1000</f>
        <v>2922.047</v>
      </c>
      <c r="AN73" s="13">
        <f>'[1]XPT by commodity 2024'!HK57/1000</f>
        <v>2218.8211620000002</v>
      </c>
      <c r="AO73" s="13">
        <f>'[1]XPT by commodity 2024'!HL57/1000</f>
        <v>2799.370109</v>
      </c>
      <c r="AP73" s="13">
        <f>'[1]XPT by commodity 2024'!HM57/1000</f>
        <v>3235.0357840000001</v>
      </c>
      <c r="AQ73" s="13">
        <f>'[1]XPT by commodity 2024'!HN57/1000</f>
        <v>3207.8403060999999</v>
      </c>
      <c r="AR73" s="13">
        <f>'[1]XPT by commodity 2024'!HO57/1000</f>
        <v>4231.4767191000001</v>
      </c>
      <c r="AS73" s="13">
        <f>'[1]XPT by commodity 2024'!HP57/1000</f>
        <v>3735.48209</v>
      </c>
      <c r="AT73" s="13">
        <f>'[1]XPT by commodity 2024'!HQ57/1000</f>
        <v>5156.191444</v>
      </c>
      <c r="AU73" s="13">
        <f>'[1]XPT by commodity 2024'!HR57/1000</f>
        <v>4045.8204259999998</v>
      </c>
      <c r="AV73" s="13">
        <f>'[1]XPT by commodity 2024'!HS57/1000</f>
        <v>5314.7412699999995</v>
      </c>
      <c r="AW73" s="13">
        <f>'[1]XPT by commodity 2024'!HT57/1000</f>
        <v>3835.4389600000004</v>
      </c>
      <c r="AX73" s="13">
        <f>'[1]XPT by commodity 2024'!HU57/1000</f>
        <v>3688.3049999999998</v>
      </c>
      <c r="AY73" s="13">
        <f>'[1]XPT by commodity 2024'!HV57/1000</f>
        <v>3150.36</v>
      </c>
      <c r="AZ73" s="13">
        <f>'[1]XPT by commodity 2024'!HW57/1000</f>
        <v>2166.1439999999998</v>
      </c>
      <c r="BA73" s="13">
        <f>'[1]XPT by commodity 2024'!HX57/1000</f>
        <v>3690.6210000000001</v>
      </c>
      <c r="BB73" s="13">
        <f>'[1]XPT by commodity 2024'!HY57/1000</f>
        <v>3071.3879999999999</v>
      </c>
      <c r="BC73" s="13">
        <f>'[1]XPT by commodity 2024'!HZ57/1000</f>
        <v>3486.5059999999999</v>
      </c>
      <c r="BD73" s="13">
        <f>'[1]XPT by commodity 2024'!IA57/1000</f>
        <v>3405.7629999999999</v>
      </c>
      <c r="BE73" s="13">
        <f>'[1]XPT by commodity 2024'!IB57/1000</f>
        <v>4405.8689999999997</v>
      </c>
      <c r="BF73" s="13">
        <f>'[1]XPT by commodity 2024'!IC57/1000</f>
        <v>3523.27</v>
      </c>
      <c r="BG73" s="13">
        <f>'[1]XPT by commodity 2024'!ID57/1000</f>
        <v>3694.1179999999999</v>
      </c>
      <c r="BH73" s="13">
        <f>'[1]XPT by commodity 2024'!IE57/1000</f>
        <v>2978.6120000000001</v>
      </c>
      <c r="BI73" s="13">
        <f>'[1]XPT by commodity 2024'!IF57/1000</f>
        <v>3717.6480000000001</v>
      </c>
      <c r="BJ73" s="13">
        <f>'[1]XPT by commodity 2024'!IG57/1000</f>
        <v>3969.7572039999995</v>
      </c>
      <c r="BK73" s="13">
        <f>'[1]XPT by commodity 2024'!IH57/1000</f>
        <v>4655.3143700000001</v>
      </c>
      <c r="BL73" s="13">
        <f>'[1]XPT by commodity 2024'!II57/1000</f>
        <v>4424.8354999999983</v>
      </c>
      <c r="BM73" s="13">
        <f>'[1]XPT by commodity 2024'!IJ57/1000</f>
        <v>3649.1439499999997</v>
      </c>
      <c r="BN73" s="13">
        <f>'[1]XPT by commodity 2024'!IK57/1000</f>
        <v>6399.6796399999994</v>
      </c>
      <c r="BO73" s="13">
        <f>'[1]XPT by commodity 2024'!IL57/1000</f>
        <v>2473.3971900000001</v>
      </c>
      <c r="BP73" s="13">
        <f>'[1]XPT by commodity 2024'!IM57/1000</f>
        <v>3742.7369900000003</v>
      </c>
      <c r="BQ73" s="13">
        <f>'[1]XPT by commodity 2024'!IN57/1000</f>
        <v>4579.5931700000001</v>
      </c>
      <c r="BR73" s="13">
        <f>'[1]XPT by commodity 2024'!IO57/1000</f>
        <v>2738.8818799999999</v>
      </c>
      <c r="BS73" s="13">
        <f>'[1]XPT by commodity 2024'!IP57/1000</f>
        <v>2482.9108700000002</v>
      </c>
      <c r="BT73" s="13">
        <f>'[1]XPT by commodity 2024'!IQ57/1000</f>
        <v>1723.8452204000002</v>
      </c>
      <c r="BU73" s="13">
        <f>'[1]XPT by commodity 2024'!IR57/1000</f>
        <v>1626.8405999999998</v>
      </c>
      <c r="BV73" s="13">
        <f>'[1]XPT by commodity 2024'!IS57/1000</f>
        <v>1466.95343</v>
      </c>
      <c r="BW73" s="13">
        <f>'[1]XPT by commodity 2024'!IT57/1000</f>
        <v>934.12881000000004</v>
      </c>
      <c r="BX73" s="13">
        <f>'[1]XPT by commodity 2024'!IU57/1000</f>
        <v>1678.5249100000001</v>
      </c>
      <c r="BY73" s="13">
        <f>'[1]XPT by commodity 2024'!IV57/1000</f>
        <v>1122.8484699999999</v>
      </c>
      <c r="BZ73" s="13">
        <f>'[1]XPT by commodity 2024'!IW57/1000</f>
        <v>1958.9015900000002</v>
      </c>
      <c r="CA73" s="13">
        <f>'[1]XPT by commodity 2024'!IX57/1000</f>
        <v>2693.6011700000004</v>
      </c>
      <c r="CB73" s="13">
        <f>'[1]XPT by commodity 2024'!IY57/1000</f>
        <v>1627.2753400000001</v>
      </c>
      <c r="CC73" s="13">
        <f>'[1]XPT by commodity 2024'!IZ57/1000</f>
        <v>1492.8945700000002</v>
      </c>
      <c r="CD73" s="13">
        <f>'[1]XPT by commodity 2024'!JA57/1000</f>
        <v>2100.92175</v>
      </c>
      <c r="CE73" s="13">
        <f>'[1]XPT by commodity 2024'!JB57/1000</f>
        <v>2092.3445099999999</v>
      </c>
      <c r="CF73" s="13">
        <f>'[1]XPT by commodity 2024'!JC57/1000</f>
        <v>1678.7950000000001</v>
      </c>
      <c r="CG73" s="13">
        <f>'[1]XPT by commodity 2024'!JD57/1000</f>
        <v>2681.8751699999998</v>
      </c>
      <c r="CH73" s="13">
        <f>'[1]XPT by commodity 2024'!JE57/1000</f>
        <v>2130.3706900000002</v>
      </c>
      <c r="CI73" s="13">
        <f>'[1]XPT by commodity 2024'!JF57/1000</f>
        <v>1373.3414399999997</v>
      </c>
      <c r="CJ73" s="13">
        <f>'[1]XPT by commodity 2024'!JG57/1000</f>
        <v>2280.1061199999999</v>
      </c>
      <c r="CK73" s="13">
        <f>'[1]XPT by commodity 2024'!JH57/1000</f>
        <v>2447.7476299999998</v>
      </c>
      <c r="CL73" s="13">
        <f>'[1]XPT by commodity 2024'!JI57/1000</f>
        <v>2484.0473599999991</v>
      </c>
      <c r="CM73" s="13">
        <f>'[1]XPT by commodity 2024'!JJ57/1000</f>
        <v>3268.761739999999</v>
      </c>
      <c r="CN73" s="13">
        <f>'[1]XPT by commodity 2024'!JK57/1000</f>
        <v>5012.4855500000003</v>
      </c>
      <c r="CO73" s="13">
        <f>'[1]XPT by commodity 2024'!JL57/1000</f>
        <v>6252.4373199999991</v>
      </c>
      <c r="CP73" s="13">
        <f>'[1]XPT by commodity 2024'!JM57/1000</f>
        <v>5293.0107400000006</v>
      </c>
      <c r="CQ73" s="13">
        <f>'[1]XPT by commodity 2024'!JN57/1000</f>
        <v>5168.1573399999997</v>
      </c>
      <c r="CR73" s="13">
        <f>'[1]XPT by commodity 2024'!JO57/1000</f>
        <v>5161.21976</v>
      </c>
      <c r="CS73" s="13">
        <f>'[1]XPT by commodity 2024'!JP57/1000</f>
        <v>2530.85554</v>
      </c>
      <c r="CT73" s="13">
        <f>'[1]XPT by commodity 2024'!JQ57/1000</f>
        <v>6603.7654608000021</v>
      </c>
      <c r="CU73" s="13">
        <f>'[1]XPT by commodity 2024'!JR57/1000</f>
        <v>3726.0564240000003</v>
      </c>
      <c r="CV73" s="13">
        <f>'[1]XPT by commodity 2024'!JS57/1000</f>
        <v>3833.4070699999997</v>
      </c>
      <c r="CW73" s="13">
        <f>'[1]XPT by commodity 2024'!JT57/1000</f>
        <v>5319.5441132000005</v>
      </c>
      <c r="CX73" s="13">
        <f>'[1]XPT by commodity 2024'!JU57/1000</f>
        <v>3926.3915029999994</v>
      </c>
      <c r="CY73" s="13">
        <f>'[1]XPT by commodity 2024'!JV57/1000</f>
        <v>6331.1243856000001</v>
      </c>
      <c r="CZ73" s="13">
        <f>'[1]XPT by commodity 2024'!JW57/1000</f>
        <v>10858.588496800001</v>
      </c>
      <c r="DA73" s="13">
        <f>'[1]XPT by commodity 2024'!JX57/1000</f>
        <v>3974.4099500000002</v>
      </c>
      <c r="DB73" s="13">
        <f>'[1]XPT by commodity 2024'!JY57/1000</f>
        <v>6617.2484419999992</v>
      </c>
      <c r="DC73" s="13">
        <f>'[1]XPT by commodity 2024'!JZ57/1000</f>
        <v>7602.8963173999991</v>
      </c>
      <c r="DD73" s="13">
        <f>'[1]XPT by commodity 2024'!KA57/1000</f>
        <v>5858.1000700000004</v>
      </c>
      <c r="DE73" s="13">
        <f>'[1]XPT by commodity 2024'!KB57/1000</f>
        <v>7825.1923619999989</v>
      </c>
      <c r="DF73" s="13">
        <f>'[1]XPT by commodity 2024'!KC57/1000</f>
        <v>6297.6338500000002</v>
      </c>
      <c r="DG73" s="13">
        <f>'[1]XPT by commodity 2024'!KD57/1000</f>
        <v>4872.5841113999977</v>
      </c>
      <c r="DH73" s="13">
        <f>'[1]XPT by commodity 2024'!KE57/1000</f>
        <v>4713.3450015999988</v>
      </c>
      <c r="DI73" s="13">
        <f>'[1]XPT by commodity 2024'!KF57/1000</f>
        <v>3898.9164680000004</v>
      </c>
      <c r="DJ73" s="13">
        <f>'[1]XPT by commodity 2024'!KG57/1000</f>
        <v>3453.7130612000005</v>
      </c>
      <c r="DK73" s="13">
        <f>'[1]XPT by commodity 2024'!KH57/1000</f>
        <v>4923.9388628000015</v>
      </c>
      <c r="DL73" s="13">
        <f>'[1]XPT by commodity 2024'!KI57/1000</f>
        <v>4212.5236483999997</v>
      </c>
      <c r="DM73" s="13">
        <f>'[1]XPT by commodity 2024'!KJ57/1000</f>
        <v>4674.9577800000034</v>
      </c>
      <c r="DN73" s="13">
        <f>'[1]XPT by commodity 2024'!KK57/1000</f>
        <v>8559.5718100000049</v>
      </c>
      <c r="DO73" s="13">
        <f>'[1]XPT by commodity 2024'!KL57/1000</f>
        <v>9421.7100492999998</v>
      </c>
      <c r="DP73" s="13">
        <f>'[1]XPT by commodity 2024'!KM57/1000</f>
        <v>29786.888700000003</v>
      </c>
      <c r="DQ73" s="13">
        <f>'[1]XPT by commodity 2024'!KN57/1000</f>
        <v>4000.0269799999987</v>
      </c>
      <c r="DR73" s="13">
        <f>'[1]XPT by commodity 2024'!KO57/1000</f>
        <v>5481.0433279999997</v>
      </c>
      <c r="DS73" s="13">
        <f>'[1]XPT by commodity 2024'!KP57/1000</f>
        <v>2706.4932899999994</v>
      </c>
      <c r="DT73" s="13">
        <f>'[1]XPT by commodity 2024'!KQ57/1000</f>
        <v>3295.7897999999982</v>
      </c>
      <c r="DU73" s="13">
        <f>'[1]XPT by commodity 2024'!KR57/1000</f>
        <v>3114.1396105000008</v>
      </c>
    </row>
    <row r="74" spans="1:320" s="35" customFormat="1" x14ac:dyDescent="0.2">
      <c r="A74" s="1"/>
      <c r="B74" s="33" t="s">
        <v>40</v>
      </c>
      <c r="C74" s="34">
        <f>'[1]XPT by commodity 2024'!FZ58/1000</f>
        <v>4632.6428499999993</v>
      </c>
      <c r="D74" s="34">
        <f>'[1]XPT by commodity 2024'!GA58/1000</f>
        <v>5205.9617199999993</v>
      </c>
      <c r="E74" s="34">
        <f>'[1]XPT by commodity 2024'!GB58/1000</f>
        <v>4467.7572499999997</v>
      </c>
      <c r="F74" s="34">
        <f>'[1]XPT by commodity 2024'!GC58/1000</f>
        <v>4438.6174000000001</v>
      </c>
      <c r="G74" s="34">
        <f>'[1]XPT by commodity 2024'!GD58/1000</f>
        <v>6322.3923299999997</v>
      </c>
      <c r="H74" s="34">
        <f>'[1]XPT by commodity 2024'!GE58/1000</f>
        <v>6963.2084000000004</v>
      </c>
      <c r="I74" s="34">
        <f>'[1]XPT by commodity 2024'!GF58/1000</f>
        <v>11971.595783999999</v>
      </c>
      <c r="J74" s="34">
        <f>'[1]XPT by commodity 2024'!GG58/1000</f>
        <v>9593.6587359999994</v>
      </c>
      <c r="K74" s="34">
        <f>'[1]XPT by commodity 2024'!GH58/1000</f>
        <v>10848.437620000001</v>
      </c>
      <c r="L74" s="34">
        <f>'[1]XPT by commodity 2024'!GI58/1000</f>
        <v>8410.9273479999993</v>
      </c>
      <c r="M74" s="34">
        <f>'[1]XPT by commodity 2024'!GJ58/1000</f>
        <v>7584.755282000001</v>
      </c>
      <c r="N74" s="34">
        <f>'[1]XPT by commodity 2024'!GK58/1000</f>
        <v>6678.9624960000001</v>
      </c>
      <c r="O74" s="34">
        <f>'[1]XPT by commodity 2024'!GL58/1000</f>
        <v>7967.1828220000007</v>
      </c>
      <c r="P74" s="34">
        <f>'[1]XPT by commodity 2024'!GM58/1000</f>
        <v>5561.0533100000002</v>
      </c>
      <c r="Q74" s="34">
        <f>'[1]XPT by commodity 2024'!GN58/1000</f>
        <v>5678.7362760000005</v>
      </c>
      <c r="R74" s="34">
        <f>'[1]XPT by commodity 2024'!GO58/1000</f>
        <v>6001.3426660000005</v>
      </c>
      <c r="S74" s="34">
        <f>'[1]XPT by commodity 2024'!GP58/1000</f>
        <v>8070.1041539999987</v>
      </c>
      <c r="T74" s="34">
        <f>'[1]XPT by commodity 2024'!GQ58/1000</f>
        <v>8165.1940617400005</v>
      </c>
      <c r="U74" s="34">
        <f>'[1]XPT by commodity 2024'!GR58/1000</f>
        <v>7848.7493240000013</v>
      </c>
      <c r="V74" s="34">
        <f>'[1]XPT by commodity 2024'!GS58/1000</f>
        <v>9608.7451180000007</v>
      </c>
      <c r="W74" s="34">
        <f>'[1]XPT by commodity 2024'!GT58/1000</f>
        <v>11408.564472</v>
      </c>
      <c r="X74" s="34">
        <f>'[1]XPT by commodity 2024'!GU58/1000</f>
        <v>9350.3935096000005</v>
      </c>
      <c r="Y74" s="34">
        <f>'[1]XPT by commodity 2024'!GV58/1000</f>
        <v>6300.3156234000007</v>
      </c>
      <c r="Z74" s="34">
        <f>'[1]XPT by commodity 2024'!GW58/1000</f>
        <v>6833.834359200001</v>
      </c>
      <c r="AA74" s="34">
        <f>'[1]XPT by commodity 2024'!GX58/1000</f>
        <v>6300.501362</v>
      </c>
      <c r="AB74" s="34">
        <f>'[1]XPT by commodity 2024'!GY58/1000</f>
        <v>5526.6116119999997</v>
      </c>
      <c r="AC74" s="34">
        <f>'[1]XPT by commodity 2024'!GZ58/1000</f>
        <v>7008.4859879999995</v>
      </c>
      <c r="AD74" s="34">
        <f>'[1]XPT by commodity 2024'!HA58/1000</f>
        <v>5391.0821480000004</v>
      </c>
      <c r="AE74" s="34">
        <f>'[1]XPT by commodity 2024'!HB58/1000</f>
        <v>8141.2165132999999</v>
      </c>
      <c r="AF74" s="34">
        <f>'[1]XPT by commodity 2024'!HC58/1000</f>
        <v>12602.459416000002</v>
      </c>
      <c r="AG74" s="34">
        <f>'[1]XPT by commodity 2024'!HD58/1000</f>
        <v>8744.9044020000001</v>
      </c>
      <c r="AH74" s="34">
        <f>'[1]XPT by commodity 2024'!HE58/1000</f>
        <v>8413.1650019999997</v>
      </c>
      <c r="AI74" s="34">
        <f>'[1]XPT by commodity 2024'!HF58/1000</f>
        <v>9660.2004900000011</v>
      </c>
      <c r="AJ74" s="34">
        <f>'[1]XPT by commodity 2024'!HG58/1000</f>
        <v>7736.4220160000004</v>
      </c>
      <c r="AK74" s="34">
        <f>'[1]XPT by commodity 2024'!HH58/1000</f>
        <v>7592.2096460000002</v>
      </c>
      <c r="AL74" s="34">
        <f>'[1]XPT by commodity 2024'!HI58/1000</f>
        <v>8157.1473679999999</v>
      </c>
      <c r="AM74" s="34">
        <f>'[1]XPT by commodity 2024'!HJ58/1000</f>
        <v>6213.6509999999998</v>
      </c>
      <c r="AN74" s="34">
        <f>'[1]XPT by commodity 2024'!HK58/1000</f>
        <v>5413.388640000001</v>
      </c>
      <c r="AO74" s="34">
        <f>'[1]XPT by commodity 2024'!HL58/1000</f>
        <v>6369.0397310000008</v>
      </c>
      <c r="AP74" s="34">
        <f>'[1]XPT by commodity 2024'!HM58/1000</f>
        <v>7059.2484460000005</v>
      </c>
      <c r="AQ74" s="34">
        <f>'[1]XPT by commodity 2024'!HN58/1000</f>
        <v>7556.0657281000003</v>
      </c>
      <c r="AR74" s="34">
        <f>'[1]XPT by commodity 2024'!HO58/1000</f>
        <v>9046.4289471000011</v>
      </c>
      <c r="AS74" s="34">
        <f>'[1]XPT by commodity 2024'!HP58/1000</f>
        <v>11150.915342</v>
      </c>
      <c r="AT74" s="34">
        <f>'[1]XPT by commodity 2024'!HQ58/1000</f>
        <v>13018.78066</v>
      </c>
      <c r="AU74" s="34">
        <f>'[1]XPT by commodity 2024'!HR58/1000</f>
        <v>11894.774588</v>
      </c>
      <c r="AV74" s="34">
        <f>'[1]XPT by commodity 2024'!HS58/1000</f>
        <v>11351.526711999999</v>
      </c>
      <c r="AW74" s="34">
        <f>'[1]XPT by commodity 2024'!HT58/1000</f>
        <v>10742.028484</v>
      </c>
      <c r="AX74" s="34">
        <f>'[1]XPT by commodity 2024'!HU58/1000</f>
        <v>10311.083000000001</v>
      </c>
      <c r="AY74" s="34">
        <f>'[1]XPT by commodity 2024'!HV58/1000</f>
        <v>12019.673000000001</v>
      </c>
      <c r="AZ74" s="34">
        <f>'[1]XPT by commodity 2024'!HW58/1000</f>
        <v>7388.4110000000001</v>
      </c>
      <c r="BA74" s="34">
        <f>'[1]XPT by commodity 2024'!HX58/1000</f>
        <v>11457.758</v>
      </c>
      <c r="BB74" s="34">
        <f>'[1]XPT by commodity 2024'!HY58/1000</f>
        <v>7645.0169999999998</v>
      </c>
      <c r="BC74" s="34">
        <f>'[1]XPT by commodity 2024'!HZ58/1000</f>
        <v>10017.892</v>
      </c>
      <c r="BD74" s="34">
        <f>'[1]XPT by commodity 2024'!IA58/1000</f>
        <v>13945.178</v>
      </c>
      <c r="BE74" s="34">
        <f>'[1]XPT by commodity 2024'!IB58/1000</f>
        <v>12806.316000000001</v>
      </c>
      <c r="BF74" s="34">
        <f>'[1]XPT by commodity 2024'!IC58/1000</f>
        <v>13968.267</v>
      </c>
      <c r="BG74" s="34">
        <f>'[1]XPT by commodity 2024'!ID58/1000</f>
        <v>12262.317999999999</v>
      </c>
      <c r="BH74" s="34">
        <f>'[1]XPT by commodity 2024'!IE58/1000</f>
        <v>13024.226000000001</v>
      </c>
      <c r="BI74" s="34">
        <f>'[1]XPT by commodity 2024'!IF58/1000</f>
        <v>9603.1569999999992</v>
      </c>
      <c r="BJ74" s="34">
        <f>'[1]XPT by commodity 2024'!IG58/1000</f>
        <v>9861.4485339999992</v>
      </c>
      <c r="BK74" s="34">
        <f>'[1]XPT by commodity 2024'!IH58/1000</f>
        <v>10375.814980000001</v>
      </c>
      <c r="BL74" s="34">
        <f>'[1]XPT by commodity 2024'!II58/1000</f>
        <v>7332.3466738884345</v>
      </c>
      <c r="BM74" s="34">
        <f>'[1]XPT by commodity 2024'!IJ58/1000</f>
        <v>7280.7152900000001</v>
      </c>
      <c r="BN74" s="34">
        <f>'[1]XPT by commodity 2024'!IK58/1000</f>
        <v>9899.51109</v>
      </c>
      <c r="BO74" s="34">
        <f>'[1]XPT by commodity 2024'!IL58/1000</f>
        <v>7924.7021100000011</v>
      </c>
      <c r="BP74" s="34">
        <f>'[1]XPT by commodity 2024'!IM58/1000</f>
        <v>7820.95244</v>
      </c>
      <c r="BQ74" s="34">
        <f>'[1]XPT by commodity 2024'!IN58/1000</f>
        <v>14234.14545</v>
      </c>
      <c r="BR74" s="34">
        <f>'[1]XPT by commodity 2024'!IO58/1000</f>
        <v>7527.7327699999996</v>
      </c>
      <c r="BS74" s="34">
        <f>'[1]XPT by commodity 2024'!IP58/1000</f>
        <v>7024.9533100000008</v>
      </c>
      <c r="BT74" s="34">
        <f>'[1]XPT by commodity 2024'!IQ58/1000</f>
        <v>8521.806020400003</v>
      </c>
      <c r="BU74" s="34">
        <f>'[1]XPT by commodity 2024'!IR58/1000</f>
        <v>6051.8695499999994</v>
      </c>
      <c r="BV74" s="34">
        <f>'[1]XPT by commodity 2024'!IS58/1000</f>
        <v>8046.4403300000004</v>
      </c>
      <c r="BW74" s="34">
        <f>'[1]XPT by commodity 2024'!IT58/1000</f>
        <v>4202.1207000000004</v>
      </c>
      <c r="BX74" s="34">
        <f>'[1]XPT by commodity 2024'!IU58/1000</f>
        <v>5885.1301700000013</v>
      </c>
      <c r="BY74" s="34">
        <f>'[1]XPT by commodity 2024'!IV58/1000</f>
        <v>8829.7674000000025</v>
      </c>
      <c r="BZ74" s="34">
        <f>'[1]XPT by commodity 2024'!IW58/1000</f>
        <v>4297.4288699999988</v>
      </c>
      <c r="CA74" s="34">
        <f>'[1]XPT by commodity 2024'!IX58/1000</f>
        <v>7802.1344200000003</v>
      </c>
      <c r="CB74" s="34">
        <f>'[1]XPT by commodity 2024'!IY58/1000</f>
        <v>7092.0774499999998</v>
      </c>
      <c r="CC74" s="34">
        <f>'[1]XPT by commodity 2024'!IZ58/1000</f>
        <v>4342.8447200000001</v>
      </c>
      <c r="CD74" s="34">
        <f>'[1]XPT by commodity 2024'!JA58/1000</f>
        <v>5092.7930199999992</v>
      </c>
      <c r="CE74" s="34">
        <f>'[1]XPT by commodity 2024'!JB58/1000</f>
        <v>6383.5782399999998</v>
      </c>
      <c r="CF74" s="34">
        <f>'[1]XPT by commodity 2024'!JC58/1000</f>
        <v>5010.0060600000006</v>
      </c>
      <c r="CG74" s="34">
        <f>'[1]XPT by commodity 2024'!JD58/1000</f>
        <v>7760.2425300000004</v>
      </c>
      <c r="CH74" s="34">
        <f>'[1]XPT by commodity 2024'!JE58/1000</f>
        <v>7416.5763200000001</v>
      </c>
      <c r="CI74" s="34">
        <f>'[1]XPT by commodity 2024'!JF58/1000</f>
        <v>4514.3125899999968</v>
      </c>
      <c r="CJ74" s="34">
        <f>'[1]XPT by commodity 2024'!JG58/1000</f>
        <v>10238.641230000001</v>
      </c>
      <c r="CK74" s="34">
        <f>'[1]XPT by commodity 2024'!JH58/1000</f>
        <v>6511.9660899999999</v>
      </c>
      <c r="CL74" s="34">
        <f>'[1]XPT by commodity 2024'!JI58/1000</f>
        <v>6637.0619299999998</v>
      </c>
      <c r="CM74" s="34">
        <f>'[1]XPT by commodity 2024'!JJ58/1000</f>
        <v>10638.814909999994</v>
      </c>
      <c r="CN74" s="34">
        <f>'[1]XPT by commodity 2024'!JK58/1000</f>
        <v>8354.1429799999987</v>
      </c>
      <c r="CO74" s="34">
        <f>'[1]XPT by commodity 2024'!JL58/1000</f>
        <v>10906.623609999999</v>
      </c>
      <c r="CP74" s="34">
        <f>'[1]XPT by commodity 2024'!JM58/1000</f>
        <v>10264.329800000001</v>
      </c>
      <c r="CQ74" s="34">
        <f>'[1]XPT by commodity 2024'!JN58/1000</f>
        <v>12458.704019999999</v>
      </c>
      <c r="CR74" s="34">
        <f>'[1]XPT by commodity 2024'!JO58/1000</f>
        <v>9549.6074200000039</v>
      </c>
      <c r="CS74" s="34">
        <f>'[1]XPT by commodity 2024'!JP58/1000</f>
        <v>8461.7765399999989</v>
      </c>
      <c r="CT74" s="34">
        <f>'[1]XPT by commodity 2024'!JQ58/1000</f>
        <v>11647.348400800005</v>
      </c>
      <c r="CU74" s="34">
        <f>'[1]XPT by commodity 2024'!JR58/1000</f>
        <v>7379.9267640000007</v>
      </c>
      <c r="CV74" s="34">
        <f>'[1]XPT by commodity 2024'!JS58/1000</f>
        <v>7518.2627900000007</v>
      </c>
      <c r="CW74" s="34">
        <f>'[1]XPT by commodity 2024'!JT58/1000</f>
        <v>10697.065153200001</v>
      </c>
      <c r="CX74" s="34">
        <f>'[1]XPT by commodity 2024'!JU58/1000</f>
        <v>6922.7614629999998</v>
      </c>
      <c r="CY74" s="34">
        <f>'[1]XPT by commodity 2024'!JV58/1000</f>
        <v>10510.298145600002</v>
      </c>
      <c r="CZ74" s="34">
        <f>'[1]XPT by commodity 2024'!JW58/1000</f>
        <v>12727.059836800001</v>
      </c>
      <c r="DA74" s="34">
        <f>'[1]XPT by commodity 2024'!JX58/1000</f>
        <v>8315.9739300000001</v>
      </c>
      <c r="DB74" s="34">
        <f>'[1]XPT by commodity 2024'!JY58/1000</f>
        <v>10713.432212000002</v>
      </c>
      <c r="DC74" s="34">
        <f>'[1]XPT by commodity 2024'!JZ58/1000</f>
        <v>11956.324527400002</v>
      </c>
      <c r="DD74" s="34">
        <f>'[1]XPT by commodity 2024'!KA58/1000</f>
        <v>9622.1200200000003</v>
      </c>
      <c r="DE74" s="34">
        <f>'[1]XPT by commodity 2024'!KB58/1000</f>
        <v>10995.764761999999</v>
      </c>
      <c r="DF74" s="34">
        <f>'[1]XPT by commodity 2024'!KC58/1000</f>
        <v>11487.448090000002</v>
      </c>
      <c r="DG74" s="34">
        <f>'[1]XPT by commodity 2024'!KD58/1000</f>
        <v>6331.0732013999987</v>
      </c>
      <c r="DH74" s="34">
        <f>'[1]XPT by commodity 2024'!KE58/1000</f>
        <v>8022.0909815999985</v>
      </c>
      <c r="DI74" s="34">
        <f>'[1]XPT by commodity 2024'!KF58/1000</f>
        <v>7549.1032880000012</v>
      </c>
      <c r="DJ74" s="34">
        <f>'[1]XPT by commodity 2024'!KG58/1000</f>
        <v>5947.0732812000006</v>
      </c>
      <c r="DK74" s="34">
        <f>'[1]XPT by commodity 2024'!KH58/1000</f>
        <v>7444.0051428000015</v>
      </c>
      <c r="DL74" s="34">
        <f>'[1]XPT by commodity 2024'!KI58/1000</f>
        <v>6054.0107484</v>
      </c>
      <c r="DM74" s="34">
        <f>'[1]XPT by commodity 2024'!KJ58/1000</f>
        <v>6267.8681100000031</v>
      </c>
      <c r="DN74" s="34">
        <f>'[1]XPT by commodity 2024'!KK58/1000</f>
        <v>10982.103330000005</v>
      </c>
      <c r="DO74" s="34">
        <f>'[1]XPT by commodity 2024'!KL58/1000</f>
        <v>11486.7988993</v>
      </c>
      <c r="DP74" s="34">
        <f>'[1]XPT by commodity 2024'!KM58/1000</f>
        <v>31878.410720000003</v>
      </c>
      <c r="DQ74" s="34">
        <f>'[1]XPT by commodity 2024'!KN58/1000</f>
        <v>8029.0559399999984</v>
      </c>
      <c r="DR74" s="34">
        <f>'[1]XPT by commodity 2024'!KO58/1000</f>
        <v>6482.0708680000007</v>
      </c>
      <c r="DS74" s="34">
        <f>'[1]XPT by commodity 2024'!KP58/1000</f>
        <v>3658.6494199999997</v>
      </c>
      <c r="DT74" s="34">
        <f>'[1]XPT by commodity 2024'!KQ58/1000</f>
        <v>4461.8619199999985</v>
      </c>
      <c r="DU74" s="34">
        <f>'[1]XPT by commodity 2024'!KR58/1000</f>
        <v>5451.4670905000021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2025-05-05T06:18:13Z</dcterms:modified>
</cp:coreProperties>
</file>