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8B1993BC-D2AB-4A83-B330-4E22669E17C2}" xr6:coauthVersionLast="47" xr6:coauthVersionMax="47" xr10:uidLastSave="{00000000-0000-0000-0000-000000000000}"/>
  <bookViews>
    <workbookView xWindow="-120" yWindow="-120" windowWidth="29040" windowHeight="1584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5" i="1" l="1"/>
  <c r="BW27" i="1" s="1"/>
  <c r="BT5" i="1"/>
  <c r="BT27" i="1" s="1"/>
  <c r="BS5" i="1"/>
  <c r="BS27" i="1" s="1"/>
  <c r="BO5" i="1"/>
  <c r="BO27" i="1" s="1"/>
  <c r="BW15" i="1" l="1"/>
  <c r="BW31" i="1" s="1"/>
  <c r="BQ5" i="1"/>
  <c r="BQ27" i="1" s="1"/>
  <c r="BP5" i="1"/>
  <c r="BP27" i="1" s="1"/>
  <c r="BP15" i="1" s="1"/>
  <c r="BP31" i="1" s="1"/>
  <c r="BU5" i="1"/>
  <c r="BU27" i="1" s="1"/>
  <c r="BU15" i="1" s="1"/>
  <c r="BU31" i="1" s="1"/>
  <c r="BO15" i="1"/>
  <c r="BO31" i="1" s="1"/>
  <c r="BQ15" i="1"/>
  <c r="BQ31" i="1" s="1"/>
  <c r="BR5" i="1"/>
  <c r="BR27" i="1" s="1"/>
  <c r="BV5" i="1"/>
  <c r="BV27" i="1" s="1"/>
  <c r="BV15" i="1"/>
  <c r="BV31" i="1" s="1"/>
  <c r="BT15" i="1"/>
  <c r="BT31" i="1" s="1"/>
  <c r="BS15" i="1"/>
  <c r="BS31" i="1" s="1"/>
  <c r="BR15" i="1"/>
  <c r="BR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D15" i="1" s="1"/>
  <c r="BD31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<sst xmlns="http://schemas.openxmlformats.org/spreadsheetml/2006/main" count="25" uniqueCount="25">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</sst>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W33"/>
  <sheetViews>
    <sheetView showGridLines="0" tabSelected="1" zoomScale="90" zoomScaleNormal="90" workbookViewId="0">
      <pane xSplit="2" ySplit="4" topLeftCell="BK5" activePane="bottomRight" state="frozen"/>
      <selection activeCell="E24" sqref="E24"/>
      <selection pane="topRight" activeCell="E24" sqref="E24"/>
      <selection pane="bottomLeft" activeCell="E24" sqref="E24"/>
      <selection pane="bottomRight" activeCell="BZ22" sqref="BZ22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5" width="7.625" style="2" bestFit="1" customWidth="1"/>
    <col min="76" max="88" width="8.875" style="1" customWidth="1"/>
    <col min="89" max="89" width="1.125" style="1" customWidth="1"/>
    <col min="90" max="16384" width="16" style="1"/>
  </cols>
  <sheetData>
    <row r="1" spans="2:75" ht="6" customHeight="1" x14ac:dyDescent="0.2"/>
    <row r="2" spans="2:75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2:75" ht="6" customHeight="1" x14ac:dyDescent="0.2"/>
    <row r="4" spans="2:75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  <c r="BW4" s="6">
        <v>45687</v>
      </c>
    </row>
    <row r="5" spans="2:75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:BW5" si="5">SUM(BV6:BV11)</f>
        <v>4.1217148877367062</v>
      </c>
      <c r="BW5" s="8">
        <f t="shared" si="5"/>
        <v>4.4935406792815922</v>
      </c>
    </row>
    <row r="6" spans="2:75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  <c r="BS6" s="11">
        <v>9.0732488584222786</v>
      </c>
      <c r="BT6" s="11">
        <v>2.1837778429877761</v>
      </c>
      <c r="BU6" s="11">
        <v>26.460427799684755</v>
      </c>
      <c r="BV6" s="11">
        <v>1.7326253027321883E-3</v>
      </c>
      <c r="BW6" s="11">
        <v>7.0624695164151596E-2</v>
      </c>
    </row>
    <row r="7" spans="2:75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  <c r="BS7" s="11">
        <v>0.33730241418574081</v>
      </c>
      <c r="BT7" s="11">
        <v>0.41670301937812526</v>
      </c>
      <c r="BU7" s="11">
        <v>8.5751052819293239E-2</v>
      </c>
      <c r="BV7" s="11">
        <v>0.11138415711625321</v>
      </c>
      <c r="BW7" s="11">
        <v>1.8092597131102002</v>
      </c>
    </row>
    <row r="8" spans="2:75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</row>
    <row r="9" spans="2:75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  <c r="BS9" s="13">
        <v>0</v>
      </c>
      <c r="BT9" s="13">
        <v>0</v>
      </c>
      <c r="BU9" s="13">
        <v>3.6761863686803506</v>
      </c>
      <c r="BV9" s="13">
        <v>1.8575869109118786</v>
      </c>
      <c r="BW9" s="13">
        <v>0</v>
      </c>
    </row>
    <row r="10" spans="2:75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</row>
    <row r="11" spans="2:75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  <c r="BS11" s="11">
        <v>0.97612486283565802</v>
      </c>
      <c r="BT11" s="11">
        <v>0.40374763701519933</v>
      </c>
      <c r="BU11" s="11">
        <v>1.1171360701716573</v>
      </c>
      <c r="BV11" s="11">
        <v>2.1510111944058425</v>
      </c>
      <c r="BW11" s="11">
        <v>2.61365627100724</v>
      </c>
    </row>
    <row r="12" spans="2:75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2:75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  <c r="BS13" s="15">
        <v>0.1111945992262332</v>
      </c>
      <c r="BT13" s="15">
        <v>1.8394894436569324E-2</v>
      </c>
      <c r="BU13" s="15">
        <v>3.6603307063271008E-2</v>
      </c>
      <c r="BV13" s="15">
        <v>5.4059884122821956E-2</v>
      </c>
      <c r="BW13" s="15">
        <v>5.5739147589604257E-2</v>
      </c>
    </row>
    <row r="14" spans="2:75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</row>
    <row r="15" spans="2:75" s="9" customFormat="1" ht="17.25" customHeight="1" x14ac:dyDescent="0.2">
      <c r="B15" s="14" t="s">
        <v>10</v>
      </c>
      <c r="C15" s="18">
        <f t="shared" ref="C15:R15" si="6">SUM(C16:C27)</f>
        <v>26.525655065657777</v>
      </c>
      <c r="D15" s="18">
        <f t="shared" si="6"/>
        <v>40.778321617462808</v>
      </c>
      <c r="E15" s="18">
        <f t="shared" si="6"/>
        <v>36.512614422472524</v>
      </c>
      <c r="F15" s="18">
        <f t="shared" si="6"/>
        <v>47.744118816217139</v>
      </c>
      <c r="G15" s="18">
        <f t="shared" si="6"/>
        <v>30.270639771321147</v>
      </c>
      <c r="H15" s="18">
        <f t="shared" si="6"/>
        <v>35.287910989734229</v>
      </c>
      <c r="I15" s="18">
        <f t="shared" si="6"/>
        <v>15.677342336390895</v>
      </c>
      <c r="J15" s="18">
        <f t="shared" si="6"/>
        <v>19.658344159658455</v>
      </c>
      <c r="K15" s="18">
        <f t="shared" si="6"/>
        <v>18.255961067067414</v>
      </c>
      <c r="L15" s="18">
        <f t="shared" si="6"/>
        <v>19.582215480597473</v>
      </c>
      <c r="M15" s="18">
        <f t="shared" si="6"/>
        <v>23.089198687473299</v>
      </c>
      <c r="N15" s="18">
        <f t="shared" si="6"/>
        <v>21.527971906768972</v>
      </c>
      <c r="O15" s="18">
        <f t="shared" si="6"/>
        <v>13.193926189304511</v>
      </c>
      <c r="P15" s="18">
        <f t="shared" si="6"/>
        <v>12.86942355522288</v>
      </c>
      <c r="Q15" s="18">
        <f t="shared" si="6"/>
        <v>21.839996438042292</v>
      </c>
      <c r="R15" s="18">
        <f t="shared" si="6"/>
        <v>-12.10008392444762</v>
      </c>
      <c r="S15" s="18">
        <f t="shared" ref="S15:BK15" si="7">SUM(S16:S27)</f>
        <v>27.057621728067719</v>
      </c>
      <c r="T15" s="18">
        <f t="shared" si="7"/>
        <v>9.0545751995392507</v>
      </c>
      <c r="U15" s="18">
        <f t="shared" si="7"/>
        <v>24.809359806000856</v>
      </c>
      <c r="V15" s="18">
        <f t="shared" si="7"/>
        <v>17.565575458120311</v>
      </c>
      <c r="W15" s="18">
        <f t="shared" si="7"/>
        <v>14.528769302240391</v>
      </c>
      <c r="X15" s="18">
        <f t="shared" si="7"/>
        <v>33.290522140597133</v>
      </c>
      <c r="Y15" s="18">
        <f t="shared" si="7"/>
        <v>40.655301633195315</v>
      </c>
      <c r="Z15" s="18">
        <f t="shared" si="7"/>
        <v>24.825599992984717</v>
      </c>
      <c r="AA15" s="18">
        <f t="shared" si="7"/>
        <v>28.347376599629811</v>
      </c>
      <c r="AB15" s="18">
        <f t="shared" si="7"/>
        <v>47.184249282289052</v>
      </c>
      <c r="AC15" s="18">
        <f t="shared" si="7"/>
        <v>24.19393709057389</v>
      </c>
      <c r="AD15" s="18">
        <f t="shared" si="7"/>
        <v>45.979382318432627</v>
      </c>
      <c r="AE15" s="18">
        <f t="shared" si="7"/>
        <v>32.215999041964722</v>
      </c>
      <c r="AF15" s="18">
        <f t="shared" si="7"/>
        <v>43.83452806201376</v>
      </c>
      <c r="AG15" s="18">
        <f t="shared" si="7"/>
        <v>46.267043137568137</v>
      </c>
      <c r="AH15" s="18">
        <f t="shared" si="7"/>
        <v>37.56211321543163</v>
      </c>
      <c r="AI15" s="18">
        <f t="shared" si="7"/>
        <v>25.468157182013336</v>
      </c>
      <c r="AJ15" s="18">
        <f t="shared" si="7"/>
        <v>48.827605809323117</v>
      </c>
      <c r="AK15" s="18">
        <f t="shared" si="7"/>
        <v>24.279450580522003</v>
      </c>
      <c r="AL15" s="18">
        <f t="shared" si="7"/>
        <v>35.120215280141537</v>
      </c>
      <c r="AM15" s="18">
        <f t="shared" si="7"/>
        <v>39.224868121062002</v>
      </c>
      <c r="AN15" s="18">
        <f t="shared" si="7"/>
        <v>18.093202294968993</v>
      </c>
      <c r="AO15" s="18">
        <f t="shared" si="7"/>
        <v>25.878796767505904</v>
      </c>
      <c r="AP15" s="18">
        <f t="shared" si="7"/>
        <v>18.31305753689119</v>
      </c>
      <c r="AQ15" s="18">
        <f t="shared" si="7"/>
        <v>23.346482582992849</v>
      </c>
      <c r="AR15" s="18">
        <f t="shared" si="7"/>
        <v>23.577454979110243</v>
      </c>
      <c r="AS15" s="18">
        <f t="shared" si="7"/>
        <v>-5.6394827766500697</v>
      </c>
      <c r="AT15" s="18">
        <f t="shared" si="7"/>
        <v>24.030312724363171</v>
      </c>
      <c r="AU15" s="18">
        <f t="shared" si="7"/>
        <v>12.701838308861273</v>
      </c>
      <c r="AV15" s="18">
        <f t="shared" si="7"/>
        <v>19.553744754881283</v>
      </c>
      <c r="AW15" s="18">
        <f t="shared" si="7"/>
        <v>16.281909283319347</v>
      </c>
      <c r="AX15" s="18">
        <f t="shared" si="7"/>
        <v>9.7442306261058445</v>
      </c>
      <c r="AY15" s="18">
        <f t="shared" si="7"/>
        <v>13.01227641830295</v>
      </c>
      <c r="AZ15" s="18">
        <f t="shared" si="7"/>
        <v>11.571331227702419</v>
      </c>
      <c r="BA15" s="18">
        <f t="shared" si="7"/>
        <v>16.059474682044893</v>
      </c>
      <c r="BB15" s="18">
        <f t="shared" si="7"/>
        <v>16.384677069437256</v>
      </c>
      <c r="BC15" s="18">
        <f t="shared" si="7"/>
        <v>14.45591189661981</v>
      </c>
      <c r="BD15" s="18">
        <f t="shared" si="7"/>
        <v>7.0920248004973834</v>
      </c>
      <c r="BE15" s="18">
        <f t="shared" si="7"/>
        <v>12.970481859122419</v>
      </c>
      <c r="BF15" s="18">
        <f t="shared" si="7"/>
        <v>11.333323028263546</v>
      </c>
      <c r="BG15" s="18">
        <f t="shared" si="7"/>
        <v>8.8375915824173532</v>
      </c>
      <c r="BH15" s="18">
        <f t="shared" si="7"/>
        <v>12.816323299197418</v>
      </c>
      <c r="BI15" s="18">
        <f t="shared" si="7"/>
        <v>12.170432152429857</v>
      </c>
      <c r="BJ15" s="18">
        <f t="shared" si="7"/>
        <v>12.931533778099567</v>
      </c>
      <c r="BK15" s="18">
        <f t="shared" si="7"/>
        <v>8.877306455337127</v>
      </c>
      <c r="BL15" s="18">
        <f t="shared" ref="BL15:BM15" si="8">SUM(BL16:BL27)</f>
        <v>11.437575591008809</v>
      </c>
      <c r="BM15" s="18">
        <f t="shared" si="8"/>
        <v>12.484111609627776</v>
      </c>
      <c r="BN15" s="18">
        <f t="shared" ref="BN15:BO15" si="9">SUM(BN16:BN27)</f>
        <v>20.91887708753729</v>
      </c>
      <c r="BO15" s="18">
        <f t="shared" si="9"/>
        <v>15.536739266208667</v>
      </c>
      <c r="BP15" s="18">
        <f t="shared" ref="BP15:BQ15" si="10">SUM(BP16:BP27)</f>
        <v>22.182070627392161</v>
      </c>
      <c r="BQ15" s="18">
        <f t="shared" si="10"/>
        <v>13.397094438861764</v>
      </c>
      <c r="BR15" s="18">
        <f t="shared" ref="BR15:BS15" si="11">SUM(BR16:BR27)</f>
        <v>10.469222019239554</v>
      </c>
      <c r="BS15" s="18">
        <f t="shared" si="11"/>
        <v>7.4800608727672477</v>
      </c>
      <c r="BT15" s="18">
        <f t="shared" ref="BT15:BU15" si="12">SUM(BT16:BT27)</f>
        <v>3.53831227631539</v>
      </c>
      <c r="BU15" s="18">
        <f t="shared" si="12"/>
        <v>18.804501815440091</v>
      </c>
      <c r="BV15" s="18">
        <f t="shared" ref="BV15:BW15" si="13">SUM(BV16:BV27)</f>
        <v>11.267245836597068</v>
      </c>
      <c r="BW15" s="18">
        <f t="shared" si="13"/>
        <v>21.475518416847937</v>
      </c>
    </row>
    <row r="16" spans="2:75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  <c r="BS16" s="13">
        <v>0.62528464744322276</v>
      </c>
      <c r="BT16" s="13">
        <v>0.2787510669226988</v>
      </c>
      <c r="BU16" s="13">
        <v>0</v>
      </c>
      <c r="BV16" s="13">
        <v>2.4921902782257579</v>
      </c>
      <c r="BW16" s="13">
        <v>1.9865253993097818</v>
      </c>
    </row>
    <row r="17" spans="2:75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  <c r="BS17" s="11">
        <v>1.9352477739777156</v>
      </c>
      <c r="BT17" s="11">
        <v>1.032290106587848</v>
      </c>
      <c r="BU17" s="11">
        <v>4.105199197304386</v>
      </c>
      <c r="BV17" s="11">
        <v>1.1084636601970577</v>
      </c>
      <c r="BW17" s="11">
        <v>5.7631315765695854</v>
      </c>
    </row>
    <row r="18" spans="2:75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  <c r="BS18" s="11">
        <v>0</v>
      </c>
      <c r="BT18" s="11">
        <v>7.8422981056315344E-5</v>
      </c>
      <c r="BU18" s="11">
        <v>2.0224591933780953</v>
      </c>
      <c r="BV18" s="11">
        <v>2.3140752863487512E-3</v>
      </c>
      <c r="BW18" s="11">
        <v>0</v>
      </c>
    </row>
    <row r="19" spans="2:75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  <c r="BS19" s="11">
        <v>5.4068152967999439E-2</v>
      </c>
      <c r="BT19" s="11">
        <v>1.4630591345866188E-2</v>
      </c>
      <c r="BU19" s="11">
        <v>0.14748682894342871</v>
      </c>
      <c r="BV19" s="11">
        <v>0.13489115096172688</v>
      </c>
      <c r="BW19" s="11">
        <v>6.382136498883241E-2</v>
      </c>
    </row>
    <row r="20" spans="2:75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  <c r="BS20" s="11">
        <v>0</v>
      </c>
      <c r="BT20" s="11">
        <v>0</v>
      </c>
      <c r="BU20" s="11">
        <v>1.2454764389149345E-5</v>
      </c>
      <c r="BV20" s="11">
        <v>0</v>
      </c>
      <c r="BW20" s="11">
        <v>0</v>
      </c>
    </row>
    <row r="21" spans="2:75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  <c r="BS21" s="11">
        <v>1.2008189680103631</v>
      </c>
      <c r="BT21" s="11">
        <v>9.700166759128824E-2</v>
      </c>
      <c r="BU21" s="11">
        <v>3.4043644986735524</v>
      </c>
      <c r="BV21" s="11">
        <v>3.9563228360557314</v>
      </c>
      <c r="BW21" s="11">
        <v>0.49250141053416385</v>
      </c>
    </row>
    <row r="22" spans="2:75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  <c r="BS22" s="11">
        <v>1.3459683707827579</v>
      </c>
      <c r="BT22" s="11">
        <v>0.37866454843141562</v>
      </c>
      <c r="BU22" s="11">
        <v>2.6876184648926489</v>
      </c>
      <c r="BV22" s="11">
        <v>1.2569788522713199</v>
      </c>
      <c r="BW22" s="11">
        <v>1.5660601337419207</v>
      </c>
    </row>
    <row r="23" spans="2:75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  <c r="BS23" s="11">
        <v>0</v>
      </c>
      <c r="BT23" s="11">
        <v>0.21147854763570217</v>
      </c>
      <c r="BU23" s="11">
        <v>0</v>
      </c>
      <c r="BV23" s="11">
        <v>0</v>
      </c>
      <c r="BW23" s="11">
        <v>0</v>
      </c>
    </row>
    <row r="24" spans="2:75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  <c r="BS24" s="11">
        <v>1.7953790416977495</v>
      </c>
      <c r="BT24" s="11">
        <v>0</v>
      </c>
      <c r="BU24" s="11">
        <v>3.7859282868565991</v>
      </c>
      <c r="BV24" s="11">
        <v>0</v>
      </c>
      <c r="BW24" s="11">
        <v>8.4409918674306876</v>
      </c>
    </row>
    <row r="25" spans="2:75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  <c r="BS25" s="11">
        <v>1.7463176796124132E-2</v>
      </c>
      <c r="BT25" s="11">
        <v>0.17101680657435231</v>
      </c>
      <c r="BU25" s="11">
        <v>0.55408892816855881</v>
      </c>
      <c r="BV25" s="11">
        <v>5.9464021274875073E-2</v>
      </c>
      <c r="BW25" s="11">
        <v>0.15928282081752454</v>
      </c>
    </row>
    <row r="26" spans="2:75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  <c r="BS26" s="11">
        <v>0.18172399624121624</v>
      </c>
      <c r="BT26" s="11">
        <v>1.440783871047383E-2</v>
      </c>
      <c r="BU26" s="11">
        <v>0.220428032040838</v>
      </c>
      <c r="BV26" s="11">
        <v>0.18949561413526955</v>
      </c>
      <c r="BW26" s="11">
        <v>4.5366467498271536E-2</v>
      </c>
    </row>
    <row r="27" spans="2:75" ht="15" customHeight="1" x14ac:dyDescent="0.2">
      <c r="B27" s="10" t="s">
        <v>22</v>
      </c>
      <c r="C27" s="19">
        <f t="shared" ref="C27:R27" si="14">100-C5-C13-SUM(C16:C26)-C29</f>
        <v>4.8210795751265429</v>
      </c>
      <c r="D27" s="19">
        <f t="shared" si="14"/>
        <v>6.6070498785192093</v>
      </c>
      <c r="E27" s="19">
        <f t="shared" si="14"/>
        <v>6.349785010296074</v>
      </c>
      <c r="F27" s="19">
        <f t="shared" si="14"/>
        <v>11.841778769098866</v>
      </c>
      <c r="G27" s="19">
        <f t="shared" si="14"/>
        <v>9.0182844853987163</v>
      </c>
      <c r="H27" s="19">
        <f t="shared" si="14"/>
        <v>20.359539333237624</v>
      </c>
      <c r="I27" s="19">
        <f t="shared" si="14"/>
        <v>2.5040768945573504</v>
      </c>
      <c r="J27" s="19">
        <f t="shared" si="14"/>
        <v>6.1014440803572789</v>
      </c>
      <c r="K27" s="19">
        <f t="shared" si="14"/>
        <v>4.90833788521876</v>
      </c>
      <c r="L27" s="19">
        <f t="shared" si="14"/>
        <v>3.7469481871705916</v>
      </c>
      <c r="M27" s="19">
        <f t="shared" si="14"/>
        <v>5.8923955944904378</v>
      </c>
      <c r="N27" s="19">
        <f t="shared" si="14"/>
        <v>7.0041941365771407</v>
      </c>
      <c r="O27" s="19">
        <f t="shared" si="14"/>
        <v>3.0539726335791002</v>
      </c>
      <c r="P27" s="19">
        <f t="shared" si="14"/>
        <v>3.307796409350324</v>
      </c>
      <c r="Q27" s="19">
        <f t="shared" si="14"/>
        <v>-1.2921391134359226</v>
      </c>
      <c r="R27" s="19">
        <f t="shared" si="14"/>
        <v>-18.556756321589205</v>
      </c>
      <c r="S27" s="19">
        <f t="shared" ref="S27:BI27" si="15">100-S5-S13-SUM(S16:S26)-S29</f>
        <v>4.7428754391374994</v>
      </c>
      <c r="T27" s="19">
        <f t="shared" si="15"/>
        <v>-8.582347420591141</v>
      </c>
      <c r="U27" s="19">
        <f t="shared" si="15"/>
        <v>9.7562947834005698</v>
      </c>
      <c r="V27" s="19">
        <f t="shared" si="15"/>
        <v>-3.237394942753788</v>
      </c>
      <c r="W27" s="19">
        <f t="shared" si="15"/>
        <v>-6.6999326433957371</v>
      </c>
      <c r="X27" s="19">
        <f t="shared" si="15"/>
        <v>12.653851043060783</v>
      </c>
      <c r="Y27" s="19">
        <f t="shared" si="15"/>
        <v>11.958816594121725</v>
      </c>
      <c r="Z27" s="19">
        <f t="shared" si="15"/>
        <v>0.24301938743140283</v>
      </c>
      <c r="AA27" s="19">
        <f t="shared" si="15"/>
        <v>-0.10758900856891884</v>
      </c>
      <c r="AB27" s="19">
        <f t="shared" si="15"/>
        <v>12.050456481237049</v>
      </c>
      <c r="AC27" s="19">
        <f t="shared" si="15"/>
        <v>3.2880023543995325</v>
      </c>
      <c r="AD27" s="19">
        <f t="shared" si="15"/>
        <v>-19.250127111469837</v>
      </c>
      <c r="AE27" s="19">
        <f t="shared" si="15"/>
        <v>6.3965671844961705</v>
      </c>
      <c r="AF27" s="19">
        <f t="shared" si="15"/>
        <v>16.310453293202539</v>
      </c>
      <c r="AG27" s="19">
        <f t="shared" si="15"/>
        <v>5.5723297884802108</v>
      </c>
      <c r="AH27" s="19">
        <f t="shared" si="15"/>
        <v>4.5915095917249573</v>
      </c>
      <c r="AI27" s="19">
        <f t="shared" si="15"/>
        <v>5.6294068387575749</v>
      </c>
      <c r="AJ27" s="19">
        <f t="shared" si="15"/>
        <v>10.20281819778878</v>
      </c>
      <c r="AK27" s="19">
        <f t="shared" si="15"/>
        <v>3.7512712891977174</v>
      </c>
      <c r="AL27" s="19">
        <f t="shared" si="15"/>
        <v>15.61513857650155</v>
      </c>
      <c r="AM27" s="19">
        <f t="shared" si="15"/>
        <v>10.037022934647897</v>
      </c>
      <c r="AN27" s="19">
        <f t="shared" si="15"/>
        <v>4.9116449019280815</v>
      </c>
      <c r="AO27" s="19">
        <f t="shared" si="15"/>
        <v>3.5981913413188664</v>
      </c>
      <c r="AP27" s="19">
        <f t="shared" si="15"/>
        <v>1.4589231051517544</v>
      </c>
      <c r="AQ27" s="19">
        <f t="shared" si="15"/>
        <v>4.4353864973856822</v>
      </c>
      <c r="AR27" s="19">
        <f t="shared" si="15"/>
        <v>7.9532812831987059</v>
      </c>
      <c r="AS27" s="27">
        <f t="shared" si="15"/>
        <v>-16.588642413048305</v>
      </c>
      <c r="AT27" s="19">
        <f t="shared" si="15"/>
        <v>10.620227148196285</v>
      </c>
      <c r="AU27" s="19">
        <f t="shared" si="15"/>
        <v>7.9973486680519059</v>
      </c>
      <c r="AV27" s="19">
        <f t="shared" si="15"/>
        <v>1.498650297396253</v>
      </c>
      <c r="AW27" s="19">
        <f t="shared" si="15"/>
        <v>4.1810610139321689</v>
      </c>
      <c r="AX27" s="19">
        <f t="shared" si="15"/>
        <v>2.0564364674070532</v>
      </c>
      <c r="AY27" s="19">
        <f t="shared" si="15"/>
        <v>3.6478355220707712</v>
      </c>
      <c r="AZ27" s="19">
        <f t="shared" si="15"/>
        <v>4.4387559908636973</v>
      </c>
      <c r="BA27" s="19">
        <f t="shared" si="15"/>
        <v>4.5246900254245048</v>
      </c>
      <c r="BB27" s="19">
        <f t="shared" si="15"/>
        <v>2.2499901351866072</v>
      </c>
      <c r="BC27" s="19">
        <f t="shared" si="15"/>
        <v>3.2635286387531934</v>
      </c>
      <c r="BD27" s="19">
        <f t="shared" si="15"/>
        <v>1.2657215575761853</v>
      </c>
      <c r="BE27" s="19">
        <f t="shared" si="15"/>
        <v>3.4780164348110176</v>
      </c>
      <c r="BF27" s="19">
        <f t="shared" si="15"/>
        <v>3.3313025456047995</v>
      </c>
      <c r="BG27" s="19">
        <f t="shared" si="15"/>
        <v>2.5033712435128379</v>
      </c>
      <c r="BH27" s="19">
        <f t="shared" si="15"/>
        <v>1.9730877353990763</v>
      </c>
      <c r="BI27" s="19">
        <f t="shared" si="15"/>
        <v>2.6790756839219512</v>
      </c>
      <c r="BJ27" s="19">
        <f t="shared" ref="BJ27:BP27" si="16">100-BJ5-BJ13-SUM(BJ16:BJ26)-BJ29</f>
        <v>3.1805825553027915</v>
      </c>
      <c r="BK27" s="19">
        <f t="shared" si="16"/>
        <v>1.2233619409561385</v>
      </c>
      <c r="BL27" s="19">
        <f t="shared" si="16"/>
        <v>3.0610121546019187</v>
      </c>
      <c r="BM27" s="19">
        <f t="shared" si="16"/>
        <v>1.0828989468186023</v>
      </c>
      <c r="BN27" s="19">
        <f t="shared" si="16"/>
        <v>4.7681526120825097</v>
      </c>
      <c r="BO27" s="19">
        <f t="shared" si="16"/>
        <v>2.7689939225709423</v>
      </c>
      <c r="BP27" s="19">
        <f t="shared" si="16"/>
        <v>4.3801218897750118</v>
      </c>
      <c r="BQ27" s="19">
        <f t="shared" ref="BQ27:BR27" si="17">100-BQ5-BQ13-SUM(BQ16:BQ26)-BQ29</f>
        <v>1.2148275723689466</v>
      </c>
      <c r="BR27" s="19">
        <f t="shared" si="17"/>
        <v>3.1937754495704667</v>
      </c>
      <c r="BS27" s="19">
        <f t="shared" ref="BS27:BU27" si="18">100-BS5-BS13-SUM(BS16:BS26)-BS29</f>
        <v>0.32410674485009849</v>
      </c>
      <c r="BT27" s="19">
        <f t="shared" si="18"/>
        <v>1.3399926795346886</v>
      </c>
      <c r="BU27" s="19">
        <f t="shared" si="18"/>
        <v>1.8769159304175957</v>
      </c>
      <c r="BV27" s="19">
        <f t="shared" ref="BV27:BW27" si="19">100-BV5-BV13-SUM(BV16:BV26)-BV29</f>
        <v>2.0671253481889806</v>
      </c>
      <c r="BW27" s="19">
        <f t="shared" si="19"/>
        <v>2.957837375957169</v>
      </c>
    </row>
    <row r="28" spans="2:75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</row>
    <row r="29" spans="2:75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  <c r="BS29" s="20">
        <v>82.022068392562829</v>
      </c>
      <c r="BT29" s="20">
        <v>93.439064329866937</v>
      </c>
      <c r="BU29" s="20">
        <v>49.819393586140578</v>
      </c>
      <c r="BV29" s="20">
        <v>84.556979391543408</v>
      </c>
      <c r="BW29" s="20">
        <v>73.975201756280867</v>
      </c>
    </row>
    <row r="30" spans="2:75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2:75" ht="25.5" customHeight="1" x14ac:dyDescent="0.2">
      <c r="B31" s="24" t="s">
        <v>24</v>
      </c>
      <c r="C31" s="25">
        <f t="shared" ref="C31:BK31" si="20">SUM(C15,C5,C13,C29)</f>
        <v>100</v>
      </c>
      <c r="D31" s="25">
        <f t="shared" si="20"/>
        <v>100</v>
      </c>
      <c r="E31" s="25">
        <f t="shared" si="20"/>
        <v>100</v>
      </c>
      <c r="F31" s="25">
        <f t="shared" si="20"/>
        <v>100</v>
      </c>
      <c r="G31" s="25">
        <f t="shared" si="20"/>
        <v>100</v>
      </c>
      <c r="H31" s="25">
        <f t="shared" si="20"/>
        <v>100</v>
      </c>
      <c r="I31" s="25">
        <f t="shared" si="20"/>
        <v>100</v>
      </c>
      <c r="J31" s="25">
        <f t="shared" si="20"/>
        <v>100</v>
      </c>
      <c r="K31" s="25">
        <f t="shared" si="20"/>
        <v>100</v>
      </c>
      <c r="L31" s="25">
        <f t="shared" si="20"/>
        <v>100</v>
      </c>
      <c r="M31" s="25">
        <f t="shared" si="20"/>
        <v>100</v>
      </c>
      <c r="N31" s="25">
        <f t="shared" si="20"/>
        <v>100</v>
      </c>
      <c r="O31" s="25">
        <f t="shared" si="20"/>
        <v>100</v>
      </c>
      <c r="P31" s="25">
        <f t="shared" si="20"/>
        <v>100</v>
      </c>
      <c r="Q31" s="25">
        <f t="shared" si="20"/>
        <v>100</v>
      </c>
      <c r="R31" s="25">
        <f t="shared" si="20"/>
        <v>100</v>
      </c>
      <c r="S31" s="25">
        <f t="shared" si="20"/>
        <v>100</v>
      </c>
      <c r="T31" s="25">
        <f t="shared" si="20"/>
        <v>100</v>
      </c>
      <c r="U31" s="25">
        <f t="shared" si="20"/>
        <v>100</v>
      </c>
      <c r="V31" s="25">
        <f t="shared" si="20"/>
        <v>100</v>
      </c>
      <c r="W31" s="25">
        <f t="shared" si="20"/>
        <v>100</v>
      </c>
      <c r="X31" s="25">
        <f t="shared" si="20"/>
        <v>100</v>
      </c>
      <c r="Y31" s="25">
        <f t="shared" si="20"/>
        <v>99.999999999999986</v>
      </c>
      <c r="Z31" s="25">
        <f t="shared" si="20"/>
        <v>99.999999999999986</v>
      </c>
      <c r="AA31" s="25">
        <f t="shared" si="20"/>
        <v>100</v>
      </c>
      <c r="AB31" s="25">
        <f t="shared" si="20"/>
        <v>100</v>
      </c>
      <c r="AC31" s="25">
        <f t="shared" si="20"/>
        <v>100</v>
      </c>
      <c r="AD31" s="25">
        <f t="shared" si="20"/>
        <v>100</v>
      </c>
      <c r="AE31" s="25">
        <f t="shared" si="20"/>
        <v>100</v>
      </c>
      <c r="AF31" s="25">
        <f t="shared" si="20"/>
        <v>100</v>
      </c>
      <c r="AG31" s="25">
        <f t="shared" si="20"/>
        <v>100</v>
      </c>
      <c r="AH31" s="25">
        <f t="shared" si="20"/>
        <v>100</v>
      </c>
      <c r="AI31" s="25">
        <f t="shared" si="20"/>
        <v>100</v>
      </c>
      <c r="AJ31" s="25">
        <f t="shared" si="20"/>
        <v>100</v>
      </c>
      <c r="AK31" s="25">
        <f t="shared" si="20"/>
        <v>100</v>
      </c>
      <c r="AL31" s="25">
        <f t="shared" si="20"/>
        <v>99.999999999999986</v>
      </c>
      <c r="AM31" s="25">
        <f t="shared" si="20"/>
        <v>100</v>
      </c>
      <c r="AN31" s="25">
        <f t="shared" si="20"/>
        <v>100</v>
      </c>
      <c r="AO31" s="25">
        <f t="shared" si="20"/>
        <v>100</v>
      </c>
      <c r="AP31" s="25">
        <f t="shared" si="20"/>
        <v>100</v>
      </c>
      <c r="AQ31" s="25">
        <f t="shared" si="20"/>
        <v>100</v>
      </c>
      <c r="AR31" s="25">
        <f t="shared" si="20"/>
        <v>100</v>
      </c>
      <c r="AS31" s="25">
        <f t="shared" si="20"/>
        <v>100</v>
      </c>
      <c r="AT31" s="25">
        <f t="shared" si="20"/>
        <v>100</v>
      </c>
      <c r="AU31" s="25">
        <f t="shared" si="20"/>
        <v>100</v>
      </c>
      <c r="AV31" s="25">
        <f t="shared" si="20"/>
        <v>100</v>
      </c>
      <c r="AW31" s="25">
        <f t="shared" si="20"/>
        <v>100</v>
      </c>
      <c r="AX31" s="25">
        <f t="shared" si="20"/>
        <v>100</v>
      </c>
      <c r="AY31" s="25">
        <f t="shared" si="20"/>
        <v>100</v>
      </c>
      <c r="AZ31" s="25">
        <f t="shared" si="20"/>
        <v>100</v>
      </c>
      <c r="BA31" s="25">
        <f t="shared" si="20"/>
        <v>100</v>
      </c>
      <c r="BB31" s="25">
        <f t="shared" si="20"/>
        <v>100</v>
      </c>
      <c r="BC31" s="25">
        <f t="shared" si="20"/>
        <v>100</v>
      </c>
      <c r="BD31" s="25">
        <f t="shared" si="20"/>
        <v>100</v>
      </c>
      <c r="BE31" s="25">
        <f t="shared" si="20"/>
        <v>100</v>
      </c>
      <c r="BF31" s="25">
        <f t="shared" si="20"/>
        <v>99.999999999999986</v>
      </c>
      <c r="BG31" s="25">
        <f t="shared" si="20"/>
        <v>100</v>
      </c>
      <c r="BH31" s="25">
        <f t="shared" si="20"/>
        <v>100</v>
      </c>
      <c r="BI31" s="25">
        <f t="shared" si="20"/>
        <v>100</v>
      </c>
      <c r="BJ31" s="25">
        <f t="shared" si="20"/>
        <v>100.00000000000001</v>
      </c>
      <c r="BK31" s="25">
        <f t="shared" si="20"/>
        <v>100</v>
      </c>
      <c r="BL31" s="25">
        <f t="shared" ref="BL31:BM31" si="21">SUM(BL15,BL5,BL13,BL29)</f>
        <v>100</v>
      </c>
      <c r="BM31" s="25">
        <f t="shared" si="21"/>
        <v>100</v>
      </c>
      <c r="BN31" s="25">
        <f t="shared" ref="BN31:BO31" si="22">SUM(BN15,BN5,BN13,BN29)</f>
        <v>99.999999999999986</v>
      </c>
      <c r="BO31" s="25">
        <f t="shared" si="22"/>
        <v>100</v>
      </c>
      <c r="BP31" s="25">
        <f t="shared" ref="BP31:BQ31" si="23">SUM(BP15,BP5,BP13,BP29)</f>
        <v>100</v>
      </c>
      <c r="BQ31" s="25">
        <f t="shared" si="23"/>
        <v>100</v>
      </c>
      <c r="BR31" s="25">
        <f t="shared" ref="BR31:BS31" si="24">SUM(BR15,BR5,BR13,BR29)</f>
        <v>100</v>
      </c>
      <c r="BS31" s="25">
        <f t="shared" si="24"/>
        <v>99.999999999999986</v>
      </c>
      <c r="BT31" s="25">
        <f t="shared" ref="BT31:BU31" si="25">SUM(BT15,BT5,BT13,BT29)</f>
        <v>100</v>
      </c>
      <c r="BU31" s="25">
        <f t="shared" si="25"/>
        <v>100</v>
      </c>
      <c r="BV31" s="25">
        <f t="shared" ref="BV31:BW31" si="26">SUM(BV15,BV5,BV13,BV29)</f>
        <v>100</v>
      </c>
      <c r="BW31" s="25">
        <f t="shared" si="26"/>
        <v>100</v>
      </c>
    </row>
    <row r="32" spans="2:75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2025-03-11T04:08:11Z</dcterms:modified>
</cp:coreProperties>
</file>